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flora.vigneron\Downloads\"/>
    </mc:Choice>
  </mc:AlternateContent>
  <xr:revisionPtr revIDLastSave="0" documentId="8_{4B27230F-23E8-4917-B263-BF95EDEFF244}" xr6:coauthVersionLast="47" xr6:coauthVersionMax="47" xr10:uidLastSave="{00000000-0000-0000-0000-000000000000}"/>
  <bookViews>
    <workbookView xWindow="38280" yWindow="-120" windowWidth="38640" windowHeight="21240" xr2:uid="{00000000-000D-0000-FFFF-FFFF00000000}"/>
  </bookViews>
  <sheets>
    <sheet name="BC Doc Techniques" sheetId="1" r:id="rId1"/>
    <sheet name="CGV" sheetId="3" r:id="rId2"/>
  </sheets>
  <externalReferences>
    <externalReference r:id="rId3"/>
  </externalReferences>
  <definedNames>
    <definedName name="Analyste">[1]Courrier!#REF!</definedName>
    <definedName name="Analystes">[1]Courrier!#REF!</definedName>
    <definedName name="cgvbb">[1]Courrier!#REF!</definedName>
    <definedName name="CGVBBb">#REF!</definedName>
    <definedName name="Fonction">[1]Courrier!$B$70:$B$76</definedName>
    <definedName name="Labo">[1]Courrier!#REF!</definedName>
    <definedName name="mail">#REF!</definedName>
    <definedName name="Resp_equipe_analystes">#REF!</definedName>
    <definedName name="Resp_labo">[1]Courrier!#REF!</definedName>
    <definedName name="Signataire">[1]Courrier!$A$70:$A$76</definedName>
    <definedName name="Tel">#REF!</definedName>
    <definedName name="_xlnm.Print_Area" localSheetId="0">'BC Doc Techniques'!$A$1:$I$190</definedName>
    <definedName name="_xlnm.Print_Area" localSheetId="1">CGV!$A$2:$C$6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2" i="1" l="1"/>
  <c r="I163" i="1"/>
  <c r="I164" i="1"/>
  <c r="I165" i="1"/>
  <c r="I166" i="1"/>
  <c r="I167" i="1"/>
  <c r="I168" i="1"/>
  <c r="I169" i="1"/>
  <c r="I129" i="1"/>
  <c r="I121" i="1"/>
  <c r="I119" i="1"/>
  <c r="I115" i="1"/>
  <c r="I111" i="1"/>
  <c r="I107" i="1"/>
  <c r="I105" i="1"/>
  <c r="I102" i="1"/>
  <c r="I99" i="1"/>
  <c r="I92" i="1"/>
  <c r="I86" i="1"/>
  <c r="I72" i="1"/>
  <c r="I66" i="1"/>
  <c r="I77" i="1"/>
  <c r="I27" i="1" l="1"/>
  <c r="I159" i="1" l="1"/>
  <c r="I160" i="1"/>
  <c r="I161" i="1"/>
  <c r="I125" i="1"/>
  <c r="I126" i="1"/>
  <c r="I127" i="1"/>
  <c r="I128" i="1"/>
  <c r="I130" i="1"/>
  <c r="I131" i="1"/>
  <c r="I132" i="1"/>
  <c r="I96" i="1"/>
  <c r="I97" i="1"/>
  <c r="I98" i="1"/>
  <c r="I100" i="1"/>
  <c r="I101" i="1"/>
  <c r="I103" i="1"/>
  <c r="I104" i="1"/>
  <c r="I106" i="1"/>
  <c r="I108" i="1"/>
  <c r="I109" i="1"/>
  <c r="I110" i="1"/>
  <c r="I112" i="1"/>
  <c r="I113" i="1"/>
  <c r="I114" i="1"/>
  <c r="I116" i="1"/>
  <c r="I117" i="1"/>
  <c r="I118" i="1"/>
  <c r="I120" i="1"/>
  <c r="I122" i="1"/>
  <c r="I91" i="1"/>
  <c r="I93" i="1"/>
  <c r="I64" i="1"/>
  <c r="I65" i="1"/>
  <c r="I67" i="1"/>
  <c r="I69" i="1"/>
  <c r="I71" i="1"/>
  <c r="I73" i="1"/>
  <c r="I74" i="1"/>
  <c r="I75" i="1"/>
  <c r="I76" i="1"/>
  <c r="I78" i="1"/>
  <c r="I79" i="1"/>
  <c r="I80" i="1"/>
  <c r="I83" i="1"/>
  <c r="I84" i="1"/>
  <c r="I85" i="1"/>
  <c r="I87" i="1"/>
  <c r="I63" i="1"/>
  <c r="I16" i="1"/>
  <c r="I17" i="1"/>
  <c r="I18" i="1"/>
  <c r="I19" i="1"/>
  <c r="I20" i="1"/>
  <c r="I21" i="1"/>
  <c r="I22" i="1"/>
  <c r="I23" i="1"/>
  <c r="I24" i="1"/>
  <c r="I25" i="1"/>
  <c r="I26" i="1"/>
  <c r="I28" i="1"/>
  <c r="I29" i="1"/>
  <c r="I30" i="1"/>
  <c r="I31" i="1"/>
  <c r="I33" i="1"/>
  <c r="I34" i="1"/>
  <c r="I35" i="1"/>
  <c r="I36" i="1"/>
  <c r="I37" i="1"/>
  <c r="I38" i="1"/>
  <c r="I39" i="1"/>
  <c r="I40" i="1"/>
  <c r="I41" i="1"/>
  <c r="I42" i="1"/>
  <c r="I43" i="1"/>
  <c r="I44" i="1"/>
  <c r="I46" i="1"/>
  <c r="I47" i="1"/>
  <c r="I48" i="1"/>
  <c r="I50" i="1"/>
  <c r="I51" i="1"/>
  <c r="I52" i="1"/>
  <c r="I53" i="1"/>
  <c r="I54" i="1"/>
  <c r="I55" i="1"/>
  <c r="I56" i="1"/>
  <c r="I57" i="1"/>
  <c r="I58" i="1"/>
  <c r="I59" i="1"/>
  <c r="I60" i="1"/>
  <c r="I61" i="1"/>
  <c r="I11" i="1"/>
  <c r="I12" i="1"/>
  <c r="I13" i="1"/>
  <c r="I124" i="1"/>
  <c r="I136" i="1"/>
  <c r="I10" i="1" l="1"/>
  <c r="I95" i="1" l="1"/>
  <c r="I90" i="1"/>
  <c r="I15" i="1"/>
  <c r="I170" i="1" s="1"/>
  <c r="I171" i="1" l="1"/>
  <c r="I172" i="1" s="1"/>
</calcChain>
</file>

<file path=xl/sharedStrings.xml><?xml version="1.0" encoding="utf-8"?>
<sst xmlns="http://schemas.openxmlformats.org/spreadsheetml/2006/main" count="476" uniqueCount="285">
  <si>
    <t>All the documents are available in French only except when indicated. Documents which are not already available in English can be translated on request.</t>
  </si>
  <si>
    <t>Code</t>
  </si>
  <si>
    <t>Version Year</t>
  </si>
  <si>
    <t>Description</t>
  </si>
  <si>
    <t>Physiological quality</t>
  </si>
  <si>
    <t>Quantity</t>
  </si>
  <si>
    <t>Unit price HT</t>
  </si>
  <si>
    <t>Total HT</t>
  </si>
  <si>
    <t>Method sheets - Vigour testing method</t>
  </si>
  <si>
    <t>VIG-1-M</t>
  </si>
  <si>
    <r>
      <rPr>
        <b/>
        <sz val="9"/>
        <color theme="1"/>
        <rFont val="Calibri"/>
        <family val="2"/>
        <scheme val="minor"/>
      </rPr>
      <t>Rape</t>
    </r>
    <r>
      <rPr>
        <sz val="9"/>
        <color theme="1"/>
        <rFont val="Calibri"/>
        <family val="2"/>
        <scheme val="minor"/>
      </rPr>
      <t xml:space="preserve"> - </t>
    </r>
    <r>
      <rPr>
        <i/>
        <sz val="9"/>
        <color theme="1"/>
        <rFont val="Calibri"/>
        <family val="2"/>
        <scheme val="minor"/>
      </rPr>
      <t>Brassica napus</t>
    </r>
  </si>
  <si>
    <t>VIG-2-M</t>
  </si>
  <si>
    <r>
      <rPr>
        <b/>
        <sz val="9"/>
        <rFont val="Calibri"/>
        <family val="2"/>
        <scheme val="minor"/>
      </rPr>
      <t>Conductivity Rape</t>
    </r>
    <r>
      <rPr>
        <sz val="9"/>
        <rFont val="Calibri"/>
        <family val="2"/>
        <scheme val="minor"/>
      </rPr>
      <t xml:space="preserve"> - </t>
    </r>
    <r>
      <rPr>
        <i/>
        <sz val="9"/>
        <rFont val="Calibri"/>
        <family val="2"/>
        <scheme val="minor"/>
      </rPr>
      <t>Brassica napus</t>
    </r>
  </si>
  <si>
    <r>
      <rPr>
        <b/>
        <sz val="9"/>
        <rFont val="Calibri"/>
        <family val="2"/>
        <scheme val="minor"/>
      </rPr>
      <t>Conductivity Pea</t>
    </r>
    <r>
      <rPr>
        <sz val="9"/>
        <rFont val="Calibri"/>
        <family val="2"/>
        <scheme val="minor"/>
      </rPr>
      <t xml:space="preserve"> - </t>
    </r>
    <r>
      <rPr>
        <i/>
        <sz val="9"/>
        <rFont val="Calibri"/>
        <family val="2"/>
        <scheme val="minor"/>
      </rPr>
      <t>Pisum sativum</t>
    </r>
  </si>
  <si>
    <t>VIG-3-M</t>
  </si>
  <si>
    <r>
      <rPr>
        <b/>
        <sz val="9"/>
        <rFont val="Calibri"/>
        <family val="2"/>
        <scheme val="minor"/>
      </rPr>
      <t>Deterioration Rape</t>
    </r>
    <r>
      <rPr>
        <sz val="9"/>
        <rFont val="Calibri"/>
        <family val="2"/>
        <scheme val="minor"/>
      </rPr>
      <t xml:space="preserve"> - </t>
    </r>
    <r>
      <rPr>
        <i/>
        <sz val="9"/>
        <rFont val="Calibri"/>
        <family val="2"/>
        <scheme val="minor"/>
      </rPr>
      <t>Brassica napus</t>
    </r>
  </si>
  <si>
    <t xml:space="preserve">Method sheets- Germination analysis </t>
  </si>
  <si>
    <t>GE-M-ANETH</t>
  </si>
  <si>
    <r>
      <rPr>
        <b/>
        <sz val="9"/>
        <color theme="1"/>
        <rFont val="Calibri"/>
        <family val="2"/>
        <scheme val="minor"/>
      </rPr>
      <t>Aneth</t>
    </r>
    <r>
      <rPr>
        <sz val="9"/>
        <color theme="1"/>
        <rFont val="Calibri"/>
        <family val="2"/>
        <scheme val="minor"/>
      </rPr>
      <t xml:space="preserve"> - </t>
    </r>
    <r>
      <rPr>
        <i/>
        <sz val="9"/>
        <color theme="1"/>
        <rFont val="Calibri"/>
        <family val="2"/>
        <scheme val="minor"/>
      </rPr>
      <t>Anethum graveolens</t>
    </r>
  </si>
  <si>
    <t>GE-M-AUB</t>
  </si>
  <si>
    <r>
      <rPr>
        <b/>
        <sz val="9"/>
        <color theme="1"/>
        <rFont val="Calibri"/>
        <family val="2"/>
        <scheme val="minor"/>
      </rPr>
      <t>Eggplant</t>
    </r>
    <r>
      <rPr>
        <sz val="9"/>
        <color theme="1"/>
        <rFont val="Calibri"/>
        <family val="2"/>
        <scheme val="minor"/>
      </rPr>
      <t xml:space="preserve"> - </t>
    </r>
    <r>
      <rPr>
        <i/>
        <sz val="9"/>
        <color theme="1"/>
        <rFont val="Calibri"/>
        <family val="2"/>
        <scheme val="minor"/>
      </rPr>
      <t>Solanum melongena</t>
    </r>
  </si>
  <si>
    <t>GE-M-BET</t>
  </si>
  <si>
    <r>
      <rPr>
        <b/>
        <sz val="9"/>
        <color theme="1"/>
        <rFont val="Calibri"/>
        <family val="2"/>
        <scheme val="minor"/>
      </rPr>
      <t>Beet</t>
    </r>
    <r>
      <rPr>
        <sz val="9"/>
        <color theme="1"/>
        <rFont val="Calibri"/>
        <family val="2"/>
        <scheme val="minor"/>
      </rPr>
      <t xml:space="preserve"> - </t>
    </r>
    <r>
      <rPr>
        <i/>
        <sz val="9"/>
        <color theme="1"/>
        <rFont val="Calibri"/>
        <family val="2"/>
        <scheme val="minor"/>
      </rPr>
      <t>Beta vulgaris</t>
    </r>
  </si>
  <si>
    <t>GE-M-BROC</t>
  </si>
  <si>
    <r>
      <rPr>
        <b/>
        <sz val="9"/>
        <color theme="1"/>
        <rFont val="Calibri"/>
        <family val="2"/>
        <scheme val="minor"/>
      </rPr>
      <t>California brome,  Erect brome,  Smooth brome</t>
    </r>
    <r>
      <rPr>
        <sz val="9"/>
        <color theme="1"/>
        <rFont val="Calibri"/>
        <family val="2"/>
        <scheme val="minor"/>
      </rPr>
      <t xml:space="preserve"> - </t>
    </r>
    <r>
      <rPr>
        <i/>
        <sz val="9"/>
        <color theme="1"/>
        <rFont val="Calibri"/>
        <family val="2"/>
        <scheme val="minor"/>
      </rPr>
      <t>Bromus carinatus,  Bromus erectus,  Bromus inermis</t>
    </r>
  </si>
  <si>
    <t>GE-M-BROS</t>
  </si>
  <si>
    <r>
      <rPr>
        <b/>
        <sz val="9"/>
        <color theme="1"/>
        <rFont val="Calibri"/>
        <family val="2"/>
        <scheme val="minor"/>
      </rPr>
      <t>Soft brome,  Alaska brome</t>
    </r>
    <r>
      <rPr>
        <sz val="9"/>
        <color theme="1"/>
        <rFont val="Calibri"/>
        <family val="2"/>
        <scheme val="minor"/>
      </rPr>
      <t xml:space="preserve"> - </t>
    </r>
    <r>
      <rPr>
        <i/>
        <sz val="9"/>
        <color theme="1"/>
        <rFont val="Calibri"/>
        <family val="2"/>
        <scheme val="minor"/>
      </rPr>
      <t>Bromus hordeaceus,  Bromus sitchensis</t>
    </r>
  </si>
  <si>
    <t>GE-M-CAR</t>
  </si>
  <si>
    <r>
      <rPr>
        <b/>
        <sz val="9"/>
        <color theme="1"/>
        <rFont val="Calibri"/>
        <family val="2"/>
        <scheme val="minor"/>
      </rPr>
      <t>Carrot</t>
    </r>
    <r>
      <rPr>
        <sz val="9"/>
        <color theme="1"/>
        <rFont val="Calibri"/>
        <family val="2"/>
        <scheme val="minor"/>
      </rPr>
      <t xml:space="preserve"> - </t>
    </r>
    <r>
      <rPr>
        <i/>
        <sz val="9"/>
        <color theme="1"/>
        <rFont val="Calibri"/>
        <family val="2"/>
        <scheme val="minor"/>
      </rPr>
      <t>Daucus carota</t>
    </r>
  </si>
  <si>
    <t>GE-M-CER</t>
  </si>
  <si>
    <r>
      <rPr>
        <b/>
        <sz val="9"/>
        <color theme="1"/>
        <rFont val="Calibri"/>
        <family val="2"/>
        <scheme val="minor"/>
      </rPr>
      <t>Cereals (SAND method)</t>
    </r>
    <r>
      <rPr>
        <sz val="9"/>
        <color theme="1"/>
        <rFont val="Calibri"/>
        <family val="2"/>
        <scheme val="minor"/>
      </rPr>
      <t xml:space="preserve"> - </t>
    </r>
    <r>
      <rPr>
        <i/>
        <sz val="9"/>
        <color theme="1"/>
        <rFont val="Calibri"/>
        <family val="2"/>
        <scheme val="minor"/>
      </rPr>
      <t>Avena</t>
    </r>
    <r>
      <rPr>
        <sz val="9"/>
        <color theme="1"/>
        <rFont val="Calibri"/>
        <family val="2"/>
        <scheme val="minor"/>
      </rPr>
      <t xml:space="preserve"> spp., </t>
    </r>
    <r>
      <rPr>
        <i/>
        <sz val="9"/>
        <color theme="1"/>
        <rFont val="Calibri"/>
        <family val="2"/>
        <scheme val="minor"/>
      </rPr>
      <t>Hordeum</t>
    </r>
    <r>
      <rPr>
        <sz val="9"/>
        <color theme="1"/>
        <rFont val="Calibri"/>
        <family val="2"/>
        <scheme val="minor"/>
      </rPr>
      <t xml:space="preserve"> spp., </t>
    </r>
    <r>
      <rPr>
        <i/>
        <sz val="9"/>
        <color theme="1"/>
        <rFont val="Calibri"/>
        <family val="2"/>
        <scheme val="minor"/>
      </rPr>
      <t>Triticum</t>
    </r>
    <r>
      <rPr>
        <sz val="9"/>
        <color theme="1"/>
        <rFont val="Calibri"/>
        <family val="2"/>
        <scheme val="minor"/>
      </rPr>
      <t xml:space="preserve"> spp., </t>
    </r>
    <r>
      <rPr>
        <i/>
        <sz val="9"/>
        <color theme="1"/>
        <rFont val="Calibri"/>
        <family val="2"/>
        <scheme val="minor"/>
      </rPr>
      <t>Secale</t>
    </r>
    <r>
      <rPr>
        <sz val="9"/>
        <color theme="1"/>
        <rFont val="Calibri"/>
        <family val="2"/>
        <scheme val="minor"/>
      </rPr>
      <t xml:space="preserve"> spp., </t>
    </r>
    <r>
      <rPr>
        <i/>
        <sz val="9"/>
        <color theme="1"/>
        <rFont val="Calibri"/>
        <family val="2"/>
        <scheme val="minor"/>
      </rPr>
      <t>Triticosecale</t>
    </r>
    <r>
      <rPr>
        <sz val="9"/>
        <color theme="1"/>
        <rFont val="Calibri"/>
        <family val="2"/>
        <scheme val="minor"/>
      </rPr>
      <t xml:space="preserve"> spp.</t>
    </r>
  </si>
  <si>
    <r>
      <rPr>
        <b/>
        <sz val="9"/>
        <color theme="1"/>
        <rFont val="Calibri"/>
        <family val="2"/>
        <scheme val="minor"/>
      </rPr>
      <t>Cereals (</t>
    </r>
    <r>
      <rPr>
        <b/>
        <sz val="9"/>
        <rFont val="Calibri"/>
        <family val="2"/>
        <scheme val="minor"/>
      </rPr>
      <t xml:space="preserve">ROLLED PAPER </t>
    </r>
    <r>
      <rPr>
        <b/>
        <sz val="9"/>
        <color theme="1"/>
        <rFont val="Calibri"/>
        <family val="2"/>
        <scheme val="minor"/>
      </rPr>
      <t>method)</t>
    </r>
    <r>
      <rPr>
        <sz val="9"/>
        <color theme="1"/>
        <rFont val="Calibri"/>
        <family val="2"/>
        <scheme val="minor"/>
      </rPr>
      <t xml:space="preserve"> - </t>
    </r>
    <r>
      <rPr>
        <i/>
        <sz val="9"/>
        <color theme="1"/>
        <rFont val="Calibri"/>
        <family val="2"/>
        <scheme val="minor"/>
      </rPr>
      <t>Avena</t>
    </r>
    <r>
      <rPr>
        <sz val="9"/>
        <color theme="1"/>
        <rFont val="Calibri"/>
        <family val="2"/>
        <scheme val="minor"/>
      </rPr>
      <t xml:space="preserve"> spp., </t>
    </r>
    <r>
      <rPr>
        <i/>
        <sz val="9"/>
        <color theme="1"/>
        <rFont val="Calibri"/>
        <family val="2"/>
        <scheme val="minor"/>
      </rPr>
      <t>Hordeum</t>
    </r>
    <r>
      <rPr>
        <sz val="9"/>
        <color theme="1"/>
        <rFont val="Calibri"/>
        <family val="2"/>
        <scheme val="minor"/>
      </rPr>
      <t xml:space="preserve"> spp., </t>
    </r>
    <r>
      <rPr>
        <i/>
        <sz val="9"/>
        <color theme="1"/>
        <rFont val="Calibri"/>
        <family val="2"/>
        <scheme val="minor"/>
      </rPr>
      <t>Triticum</t>
    </r>
    <r>
      <rPr>
        <sz val="9"/>
        <color theme="1"/>
        <rFont val="Calibri"/>
        <family val="2"/>
        <scheme val="minor"/>
      </rPr>
      <t xml:space="preserve"> spp., </t>
    </r>
    <r>
      <rPr>
        <i/>
        <sz val="9"/>
        <color theme="1"/>
        <rFont val="Calibri"/>
        <family val="2"/>
        <scheme val="minor"/>
      </rPr>
      <t>Secale</t>
    </r>
    <r>
      <rPr>
        <sz val="9"/>
        <color theme="1"/>
        <rFont val="Calibri"/>
        <family val="2"/>
        <scheme val="minor"/>
      </rPr>
      <t xml:space="preserve"> spp., </t>
    </r>
    <r>
      <rPr>
        <i/>
        <sz val="9"/>
        <color theme="1"/>
        <rFont val="Calibri"/>
        <family val="2"/>
        <scheme val="minor"/>
      </rPr>
      <t>Triticosecale</t>
    </r>
    <r>
      <rPr>
        <sz val="9"/>
        <color theme="1"/>
        <rFont val="Calibri"/>
        <family val="2"/>
        <scheme val="minor"/>
      </rPr>
      <t xml:space="preserve"> spp. </t>
    </r>
  </si>
  <si>
    <t>GE-M-CHA</t>
  </si>
  <si>
    <r>
      <rPr>
        <b/>
        <sz val="9"/>
        <color theme="1"/>
        <rFont val="Calibri"/>
        <family val="2"/>
        <scheme val="minor"/>
      </rPr>
      <t>Hemp</t>
    </r>
    <r>
      <rPr>
        <sz val="9"/>
        <color theme="1"/>
        <rFont val="Calibri"/>
        <family val="2"/>
        <scheme val="minor"/>
      </rPr>
      <t xml:space="preserve"> -</t>
    </r>
    <r>
      <rPr>
        <i/>
        <sz val="9"/>
        <color theme="1"/>
        <rFont val="Calibri"/>
        <family val="2"/>
        <scheme val="minor"/>
      </rPr>
      <t xml:space="preserve"> Cannabis sativa</t>
    </r>
  </si>
  <si>
    <t>GE-M-CHI</t>
  </si>
  <si>
    <r>
      <rPr>
        <b/>
        <sz val="9"/>
        <color theme="1"/>
        <rFont val="Calibri"/>
        <family val="2"/>
        <scheme val="minor"/>
      </rPr>
      <t>Chicory</t>
    </r>
    <r>
      <rPr>
        <sz val="9"/>
        <color theme="1"/>
        <rFont val="Calibri"/>
        <family val="2"/>
        <scheme val="minor"/>
      </rPr>
      <t xml:space="preserve"> - </t>
    </r>
    <r>
      <rPr>
        <i/>
        <sz val="9"/>
        <color theme="1"/>
        <rFont val="Calibri"/>
        <family val="2"/>
        <scheme val="minor"/>
      </rPr>
      <t>Cichorium</t>
    </r>
    <r>
      <rPr>
        <sz val="9"/>
        <color theme="1"/>
        <rFont val="Calibri"/>
        <family val="2"/>
        <scheme val="minor"/>
      </rPr>
      <t xml:space="preserve"> sp.</t>
    </r>
  </si>
  <si>
    <t>GE-M-CHO</t>
  </si>
  <si>
    <r>
      <rPr>
        <b/>
        <sz val="9"/>
        <color theme="1"/>
        <rFont val="Calibri"/>
        <family val="2"/>
        <scheme val="minor"/>
      </rPr>
      <t>Cabbage</t>
    </r>
    <r>
      <rPr>
        <sz val="9"/>
        <color theme="1"/>
        <rFont val="Calibri"/>
        <family val="2"/>
        <scheme val="minor"/>
      </rPr>
      <t xml:space="preserve"> - </t>
    </r>
    <r>
      <rPr>
        <i/>
        <sz val="9"/>
        <color theme="1"/>
        <rFont val="Calibri"/>
        <family val="2"/>
        <scheme val="minor"/>
      </rPr>
      <t>Brassica</t>
    </r>
    <r>
      <rPr>
        <sz val="9"/>
        <color theme="1"/>
        <rFont val="Calibri"/>
        <family val="2"/>
        <scheme val="minor"/>
      </rPr>
      <t xml:space="preserve"> sp.</t>
    </r>
  </si>
  <si>
    <t>GE-M-COL</t>
  </si>
  <si>
    <t>GE-M-MEL COR</t>
  </si>
  <si>
    <r>
      <rPr>
        <b/>
        <sz val="9"/>
        <color indexed="8"/>
        <rFont val="Calibri"/>
        <family val="2"/>
      </rPr>
      <t>Concomber; Melon; Pickle</t>
    </r>
    <r>
      <rPr>
        <sz val="9"/>
        <color indexed="8"/>
        <rFont val="Calibri"/>
        <family val="2"/>
      </rPr>
      <t xml:space="preserve"> -</t>
    </r>
    <r>
      <rPr>
        <i/>
        <sz val="9"/>
        <color indexed="8"/>
        <rFont val="Calibri"/>
        <family val="2"/>
      </rPr>
      <t xml:space="preserve"> Cucumis spp.</t>
    </r>
  </si>
  <si>
    <t>GE-M-COR</t>
  </si>
  <si>
    <r>
      <rPr>
        <b/>
        <sz val="9"/>
        <color theme="1"/>
        <rFont val="Calibri"/>
        <family val="2"/>
        <scheme val="minor"/>
      </rPr>
      <t>Coriander</t>
    </r>
    <r>
      <rPr>
        <sz val="9"/>
        <color theme="1"/>
        <rFont val="Calibri"/>
        <family val="2"/>
        <scheme val="minor"/>
      </rPr>
      <t xml:space="preserve"> - </t>
    </r>
    <r>
      <rPr>
        <i/>
        <sz val="9"/>
        <color theme="1"/>
        <rFont val="Calibri"/>
        <family val="2"/>
        <scheme val="minor"/>
      </rPr>
      <t>Coriandrum sativum</t>
    </r>
  </si>
  <si>
    <t>GE-M-COU</t>
  </si>
  <si>
    <r>
      <rPr>
        <b/>
        <sz val="9"/>
        <color theme="1"/>
        <rFont val="Calibri"/>
        <family val="2"/>
        <scheme val="minor"/>
      </rPr>
      <t>Squash</t>
    </r>
    <r>
      <rPr>
        <sz val="9"/>
        <color theme="1"/>
        <rFont val="Calibri"/>
        <family val="2"/>
        <scheme val="minor"/>
      </rPr>
      <t xml:space="preserve"> - </t>
    </r>
    <r>
      <rPr>
        <i/>
        <sz val="9"/>
        <color theme="1"/>
        <rFont val="Calibri"/>
        <family val="2"/>
        <scheme val="minor"/>
      </rPr>
      <t>Cucurbita pepo</t>
    </r>
  </si>
  <si>
    <t>GE-M-EPI</t>
  </si>
  <si>
    <r>
      <rPr>
        <b/>
        <sz val="9"/>
        <color theme="1"/>
        <rFont val="Calibri"/>
        <family val="2"/>
        <scheme val="minor"/>
      </rPr>
      <t>Spinach</t>
    </r>
    <r>
      <rPr>
        <sz val="9"/>
        <color theme="1"/>
        <rFont val="Calibri"/>
        <family val="2"/>
        <scheme val="minor"/>
      </rPr>
      <t xml:space="preserve"> - </t>
    </r>
    <r>
      <rPr>
        <i/>
        <sz val="9"/>
        <color theme="1"/>
        <rFont val="Calibri"/>
        <family val="2"/>
        <scheme val="minor"/>
      </rPr>
      <t>Spinacia oleracea</t>
    </r>
  </si>
  <si>
    <t>GE-M-FEN</t>
  </si>
  <si>
    <r>
      <rPr>
        <b/>
        <sz val="9"/>
        <color theme="1"/>
        <rFont val="Calibri"/>
        <family val="2"/>
        <scheme val="minor"/>
      </rPr>
      <t>Fennel</t>
    </r>
    <r>
      <rPr>
        <sz val="9"/>
        <color theme="1"/>
        <rFont val="Calibri"/>
        <family val="2"/>
        <scheme val="minor"/>
      </rPr>
      <t xml:space="preserve"> - </t>
    </r>
    <r>
      <rPr>
        <i/>
        <sz val="9"/>
        <color theme="1"/>
        <rFont val="Calibri"/>
        <family val="2"/>
        <scheme val="minor"/>
      </rPr>
      <t>Foeniculum vulgare</t>
    </r>
  </si>
  <si>
    <t>GE-M-FENU</t>
  </si>
  <si>
    <r>
      <rPr>
        <b/>
        <sz val="9"/>
        <color theme="1"/>
        <rFont val="Calibri"/>
        <family val="2"/>
        <scheme val="minor"/>
      </rPr>
      <t>Fenugreek</t>
    </r>
    <r>
      <rPr>
        <sz val="9"/>
        <color theme="1"/>
        <rFont val="Calibri"/>
        <family val="2"/>
        <scheme val="minor"/>
      </rPr>
      <t xml:space="preserve"> - </t>
    </r>
    <r>
      <rPr>
        <i/>
        <sz val="9"/>
        <color theme="1"/>
        <rFont val="Calibri"/>
        <family val="2"/>
        <scheme val="minor"/>
      </rPr>
      <t>Trigonella foenum graecum</t>
    </r>
  </si>
  <si>
    <t>GE-M-FEV</t>
  </si>
  <si>
    <r>
      <rPr>
        <b/>
        <sz val="9"/>
        <rFont val="Calibri"/>
        <family val="2"/>
        <scheme val="minor"/>
      </rPr>
      <t>Broad bean</t>
    </r>
    <r>
      <rPr>
        <sz val="9"/>
        <rFont val="Calibri"/>
        <family val="2"/>
        <scheme val="minor"/>
      </rPr>
      <t xml:space="preserve"> - </t>
    </r>
    <r>
      <rPr>
        <i/>
        <sz val="9"/>
        <rFont val="Calibri"/>
        <family val="2"/>
        <scheme val="minor"/>
      </rPr>
      <t>Vicia faba var. equina, Vicia faba var. minor</t>
    </r>
  </si>
  <si>
    <t>GE-M-HAR</t>
  </si>
  <si>
    <r>
      <rPr>
        <b/>
        <sz val="9"/>
        <color theme="1"/>
        <rFont val="Calibri"/>
        <family val="2"/>
        <scheme val="minor"/>
      </rPr>
      <t>Bean</t>
    </r>
    <r>
      <rPr>
        <sz val="9"/>
        <color theme="1"/>
        <rFont val="Calibri"/>
        <family val="2"/>
        <scheme val="minor"/>
      </rPr>
      <t xml:space="preserve"> - </t>
    </r>
    <r>
      <rPr>
        <i/>
        <sz val="9"/>
        <rFont val="Calibri"/>
        <family val="2"/>
        <scheme val="minor"/>
      </rPr>
      <t>Phaseolus vulgaris</t>
    </r>
  </si>
  <si>
    <t>GE-M-LAI</t>
  </si>
  <si>
    <r>
      <rPr>
        <b/>
        <sz val="9"/>
        <color theme="1"/>
        <rFont val="Calibri"/>
        <family val="2"/>
        <scheme val="minor"/>
      </rPr>
      <t>Lettuce</t>
    </r>
    <r>
      <rPr>
        <sz val="9"/>
        <color theme="1"/>
        <rFont val="Calibri"/>
        <family val="2"/>
        <scheme val="minor"/>
      </rPr>
      <t xml:space="preserve"> -</t>
    </r>
    <r>
      <rPr>
        <i/>
        <sz val="9"/>
        <color theme="1"/>
        <rFont val="Calibri"/>
        <family val="2"/>
        <scheme val="minor"/>
      </rPr>
      <t xml:space="preserve"> Lactuca sativa</t>
    </r>
  </si>
  <si>
    <t>GE-M-LAV</t>
  </si>
  <si>
    <r>
      <rPr>
        <b/>
        <sz val="9"/>
        <color theme="1"/>
        <rFont val="Calibri"/>
        <family val="2"/>
        <scheme val="minor"/>
      </rPr>
      <t>Lavender</t>
    </r>
    <r>
      <rPr>
        <sz val="9"/>
        <color theme="1"/>
        <rFont val="Calibri"/>
        <family val="2"/>
        <scheme val="minor"/>
      </rPr>
      <t xml:space="preserve"> - </t>
    </r>
    <r>
      <rPr>
        <i/>
        <sz val="9"/>
        <color theme="1"/>
        <rFont val="Calibri"/>
        <family val="2"/>
        <scheme val="minor"/>
      </rPr>
      <t>Lavandula</t>
    </r>
    <r>
      <rPr>
        <sz val="9"/>
        <color theme="1"/>
        <rFont val="Calibri"/>
        <family val="2"/>
        <scheme val="minor"/>
      </rPr>
      <t xml:space="preserve"> sp.</t>
    </r>
  </si>
  <si>
    <t>GE-M-LENT</t>
  </si>
  <si>
    <r>
      <rPr>
        <b/>
        <sz val="9"/>
        <color theme="1"/>
        <rFont val="Calibri"/>
        <family val="2"/>
        <scheme val="minor"/>
      </rPr>
      <t>Lentil</t>
    </r>
    <r>
      <rPr>
        <sz val="9"/>
        <color theme="1"/>
        <rFont val="Calibri"/>
        <family val="2"/>
        <scheme val="minor"/>
      </rPr>
      <t xml:space="preserve"> -</t>
    </r>
    <r>
      <rPr>
        <sz val="9"/>
        <color rgb="FFFF0000"/>
        <rFont val="Calibri"/>
        <family val="2"/>
        <scheme val="minor"/>
      </rPr>
      <t xml:space="preserve"> </t>
    </r>
    <r>
      <rPr>
        <i/>
        <sz val="9"/>
        <rFont val="Calibri"/>
        <family val="2"/>
        <scheme val="minor"/>
      </rPr>
      <t>Lens culinaris</t>
    </r>
  </si>
  <si>
    <t>GE-M-LIN</t>
  </si>
  <si>
    <r>
      <rPr>
        <b/>
        <sz val="9"/>
        <color theme="1"/>
        <rFont val="Calibri"/>
        <family val="2"/>
        <scheme val="minor"/>
      </rPr>
      <t>Flax</t>
    </r>
    <r>
      <rPr>
        <sz val="9"/>
        <color theme="1"/>
        <rFont val="Calibri"/>
        <family val="2"/>
        <scheme val="minor"/>
      </rPr>
      <t xml:space="preserve"> - </t>
    </r>
    <r>
      <rPr>
        <i/>
        <sz val="9"/>
        <color theme="1"/>
        <rFont val="Calibri"/>
        <family val="2"/>
        <scheme val="minor"/>
      </rPr>
      <t>Linum usitatissimum</t>
    </r>
  </si>
  <si>
    <t>GE-M-LOT</t>
  </si>
  <si>
    <r>
      <rPr>
        <b/>
        <sz val="9"/>
        <color theme="1"/>
        <rFont val="Calibri"/>
        <family val="2"/>
        <scheme val="minor"/>
      </rPr>
      <t>Bird's foot trefoil</t>
    </r>
    <r>
      <rPr>
        <sz val="9"/>
        <color theme="1"/>
        <rFont val="Calibri"/>
        <family val="2"/>
        <scheme val="minor"/>
      </rPr>
      <t xml:space="preserve"> - </t>
    </r>
    <r>
      <rPr>
        <i/>
        <sz val="9"/>
        <color theme="1"/>
        <rFont val="Calibri"/>
        <family val="2"/>
        <scheme val="minor"/>
      </rPr>
      <t>Lotus corniculatus</t>
    </r>
  </si>
  <si>
    <t>GE-M-LUP</t>
  </si>
  <si>
    <r>
      <rPr>
        <b/>
        <sz val="9"/>
        <rFont val="Calibri"/>
        <family val="2"/>
        <scheme val="minor"/>
      </rPr>
      <t>Lupine</t>
    </r>
    <r>
      <rPr>
        <sz val="9"/>
        <rFont val="Calibri"/>
        <family val="2"/>
        <scheme val="minor"/>
      </rPr>
      <t xml:space="preserve"> - </t>
    </r>
    <r>
      <rPr>
        <i/>
        <sz val="9"/>
        <rFont val="Calibri"/>
        <family val="2"/>
        <scheme val="minor"/>
      </rPr>
      <t xml:space="preserve">Lupinus </t>
    </r>
    <r>
      <rPr>
        <sz val="9"/>
        <rFont val="Calibri"/>
        <family val="2"/>
        <scheme val="minor"/>
      </rPr>
      <t>sp.</t>
    </r>
  </si>
  <si>
    <t>GE-M-MIN</t>
  </si>
  <si>
    <r>
      <rPr>
        <b/>
        <sz val="9"/>
        <color theme="1"/>
        <rFont val="Calibri"/>
        <family val="2"/>
        <scheme val="minor"/>
      </rPr>
      <t>Alfalfa; Black medick</t>
    </r>
    <r>
      <rPr>
        <sz val="9"/>
        <color theme="1"/>
        <rFont val="Calibri"/>
        <family val="2"/>
        <scheme val="minor"/>
      </rPr>
      <t xml:space="preserve"> -</t>
    </r>
    <r>
      <rPr>
        <i/>
        <sz val="9"/>
        <color theme="1"/>
        <rFont val="Calibri"/>
        <family val="2"/>
        <scheme val="minor"/>
      </rPr>
      <t xml:space="preserve"> Medicago spp.</t>
    </r>
  </si>
  <si>
    <t>GE-M-MAI</t>
  </si>
  <si>
    <r>
      <rPr>
        <b/>
        <sz val="9"/>
        <color theme="1"/>
        <rFont val="Calibri"/>
        <family val="2"/>
        <scheme val="minor"/>
      </rPr>
      <t xml:space="preserve">Maize (SAND method) </t>
    </r>
    <r>
      <rPr>
        <sz val="9"/>
        <color theme="1"/>
        <rFont val="Calibri"/>
        <family val="2"/>
        <scheme val="minor"/>
      </rPr>
      <t xml:space="preserve">- </t>
    </r>
    <r>
      <rPr>
        <i/>
        <sz val="9"/>
        <color theme="1"/>
        <rFont val="Calibri"/>
        <family val="2"/>
        <scheme val="minor"/>
      </rPr>
      <t>Zea mays</t>
    </r>
  </si>
  <si>
    <r>
      <rPr>
        <b/>
        <sz val="9"/>
        <color theme="1"/>
        <rFont val="Calibri"/>
        <family val="2"/>
        <scheme val="minor"/>
      </rPr>
      <t>Maize (</t>
    </r>
    <r>
      <rPr>
        <b/>
        <sz val="9"/>
        <rFont val="Calibri"/>
        <family val="2"/>
        <scheme val="minor"/>
      </rPr>
      <t xml:space="preserve">ROLLED PAPER </t>
    </r>
    <r>
      <rPr>
        <b/>
        <sz val="9"/>
        <color theme="1"/>
        <rFont val="Calibri"/>
        <family val="2"/>
        <scheme val="minor"/>
      </rPr>
      <t xml:space="preserve">method) </t>
    </r>
    <r>
      <rPr>
        <sz val="9"/>
        <color theme="1"/>
        <rFont val="Calibri"/>
        <family val="2"/>
        <scheme val="minor"/>
      </rPr>
      <t xml:space="preserve">- </t>
    </r>
    <r>
      <rPr>
        <i/>
        <sz val="9"/>
        <color theme="1"/>
        <rFont val="Calibri"/>
        <family val="2"/>
        <scheme val="minor"/>
      </rPr>
      <t>Zea mays</t>
    </r>
  </si>
  <si>
    <t>GE-M-OIG</t>
  </si>
  <si>
    <r>
      <rPr>
        <b/>
        <sz val="9"/>
        <color theme="1"/>
        <rFont val="Calibri"/>
        <family val="2"/>
        <scheme val="minor"/>
      </rPr>
      <t>Onion</t>
    </r>
    <r>
      <rPr>
        <sz val="9"/>
        <color theme="1"/>
        <rFont val="Calibri"/>
        <family val="2"/>
        <scheme val="minor"/>
      </rPr>
      <t xml:space="preserve"> -</t>
    </r>
    <r>
      <rPr>
        <i/>
        <sz val="9"/>
        <color theme="1"/>
        <rFont val="Calibri"/>
        <family val="2"/>
        <scheme val="minor"/>
      </rPr>
      <t xml:space="preserve"> Allium cepa</t>
    </r>
  </si>
  <si>
    <t>GE-M-PAS</t>
  </si>
  <si>
    <r>
      <rPr>
        <b/>
        <sz val="9"/>
        <color theme="1"/>
        <rFont val="Calibri"/>
        <family val="2"/>
        <scheme val="minor"/>
      </rPr>
      <t>Watermelon</t>
    </r>
    <r>
      <rPr>
        <sz val="9"/>
        <color theme="1"/>
        <rFont val="Calibri"/>
        <family val="2"/>
        <scheme val="minor"/>
      </rPr>
      <t xml:space="preserve"> - </t>
    </r>
    <r>
      <rPr>
        <i/>
        <sz val="9"/>
        <color theme="1"/>
        <rFont val="Calibri"/>
        <family val="2"/>
        <scheme val="minor"/>
      </rPr>
      <t>Citrullus lanatus</t>
    </r>
  </si>
  <si>
    <t>GE-M-POI</t>
  </si>
  <si>
    <r>
      <rPr>
        <b/>
        <sz val="9"/>
        <color theme="1"/>
        <rFont val="Calibri"/>
        <family val="2"/>
        <scheme val="minor"/>
      </rPr>
      <t>Pea</t>
    </r>
    <r>
      <rPr>
        <sz val="9"/>
        <color theme="1"/>
        <rFont val="Calibri"/>
        <family val="2"/>
        <scheme val="minor"/>
      </rPr>
      <t xml:space="preserve"> - </t>
    </r>
    <r>
      <rPr>
        <i/>
        <sz val="9"/>
        <color theme="1"/>
        <rFont val="Calibri"/>
        <family val="2"/>
        <scheme val="minor"/>
      </rPr>
      <t>Pisum sativum</t>
    </r>
  </si>
  <si>
    <t>GE-M-PIM</t>
  </si>
  <si>
    <r>
      <rPr>
        <b/>
        <sz val="9"/>
        <color theme="1"/>
        <rFont val="Calibri"/>
        <family val="2"/>
        <scheme val="minor"/>
      </rPr>
      <t>Pepper,  Sweet pepper</t>
    </r>
    <r>
      <rPr>
        <sz val="9"/>
        <color theme="1"/>
        <rFont val="Calibri"/>
        <family val="2"/>
        <scheme val="minor"/>
      </rPr>
      <t xml:space="preserve"> - </t>
    </r>
    <r>
      <rPr>
        <i/>
        <sz val="9"/>
        <color theme="1"/>
        <rFont val="Calibri"/>
        <family val="2"/>
        <scheme val="minor"/>
      </rPr>
      <t>Capsicum annuum</t>
    </r>
  </si>
  <si>
    <t>GE-M-RAD</t>
  </si>
  <si>
    <r>
      <rPr>
        <b/>
        <sz val="9"/>
        <color theme="1"/>
        <rFont val="Calibri"/>
        <family val="2"/>
        <scheme val="minor"/>
      </rPr>
      <t>Radish</t>
    </r>
    <r>
      <rPr>
        <sz val="9"/>
        <color theme="1"/>
        <rFont val="Calibri"/>
        <family val="2"/>
        <scheme val="minor"/>
      </rPr>
      <t xml:space="preserve"> - </t>
    </r>
    <r>
      <rPr>
        <i/>
        <sz val="9"/>
        <color theme="1"/>
        <rFont val="Calibri"/>
        <family val="2"/>
        <scheme val="minor"/>
      </rPr>
      <t>Raphanus sativus</t>
    </r>
  </si>
  <si>
    <t>GE-M-ROQ</t>
  </si>
  <si>
    <r>
      <rPr>
        <b/>
        <sz val="9"/>
        <color theme="1"/>
        <rFont val="Calibri"/>
        <family val="2"/>
        <scheme val="minor"/>
      </rPr>
      <t>cultivated Rocket; Wild Rocket</t>
    </r>
    <r>
      <rPr>
        <sz val="9"/>
        <color theme="1"/>
        <rFont val="Calibri"/>
        <family val="2"/>
        <scheme val="minor"/>
      </rPr>
      <t xml:space="preserve"> - </t>
    </r>
    <r>
      <rPr>
        <i/>
        <sz val="9"/>
        <color theme="1"/>
        <rFont val="Calibri"/>
        <family val="2"/>
        <scheme val="minor"/>
      </rPr>
      <t>Eruca vesicaria subsp. Sativa, Diplotaxis tenuifolia</t>
    </r>
  </si>
  <si>
    <t>GE-M-SAI</t>
  </si>
  <si>
    <r>
      <rPr>
        <b/>
        <sz val="9"/>
        <rFont val="Calibri"/>
        <family val="2"/>
        <scheme val="minor"/>
      </rPr>
      <t>Holy clover (ORGANIC GROWING MEDIA method)</t>
    </r>
    <r>
      <rPr>
        <sz val="9"/>
        <rFont val="Calibri"/>
        <family val="2"/>
        <scheme val="minor"/>
      </rPr>
      <t xml:space="preserve"> - </t>
    </r>
    <r>
      <rPr>
        <i/>
        <sz val="9"/>
        <rFont val="Calibri"/>
        <family val="2"/>
        <scheme val="minor"/>
      </rPr>
      <t>Onobrychis viciifolia</t>
    </r>
  </si>
  <si>
    <r>
      <rPr>
        <b/>
        <sz val="9"/>
        <rFont val="Calibri"/>
        <family val="2"/>
        <scheme val="minor"/>
      </rPr>
      <t>Holy clover (PLEATED PAPER method)</t>
    </r>
    <r>
      <rPr>
        <sz val="9"/>
        <rFont val="Calibri"/>
        <family val="2"/>
        <scheme val="minor"/>
      </rPr>
      <t xml:space="preserve"> - </t>
    </r>
    <r>
      <rPr>
        <i/>
        <sz val="9"/>
        <rFont val="Calibri"/>
        <family val="2"/>
        <scheme val="minor"/>
      </rPr>
      <t>Onobrychis viciifolia</t>
    </r>
  </si>
  <si>
    <t>GE-M-SAR</t>
  </si>
  <si>
    <r>
      <rPr>
        <b/>
        <sz val="9"/>
        <rFont val="Calibri"/>
        <family val="2"/>
        <scheme val="minor"/>
      </rPr>
      <t>Buckwheat</t>
    </r>
    <r>
      <rPr>
        <sz val="9"/>
        <rFont val="Calibri"/>
        <family val="2"/>
        <scheme val="minor"/>
      </rPr>
      <t xml:space="preserve"> -  </t>
    </r>
    <r>
      <rPr>
        <i/>
        <sz val="9"/>
        <rFont val="Calibri"/>
        <family val="2"/>
        <scheme val="minor"/>
      </rPr>
      <t>Fagopyrum esculentum</t>
    </r>
  </si>
  <si>
    <t>GE-M-SOJ</t>
  </si>
  <si>
    <r>
      <rPr>
        <b/>
        <sz val="9"/>
        <rFont val="Calibri"/>
        <family val="2"/>
        <scheme val="minor"/>
      </rPr>
      <t>Soybean (SAND method)</t>
    </r>
    <r>
      <rPr>
        <sz val="9"/>
        <rFont val="Calibri"/>
        <family val="2"/>
        <scheme val="minor"/>
      </rPr>
      <t xml:space="preserve"> - </t>
    </r>
    <r>
      <rPr>
        <i/>
        <sz val="9"/>
        <rFont val="Calibri"/>
        <family val="2"/>
        <scheme val="minor"/>
      </rPr>
      <t>Glycine max</t>
    </r>
  </si>
  <si>
    <r>
      <rPr>
        <b/>
        <sz val="9"/>
        <rFont val="Calibri"/>
        <family val="2"/>
        <scheme val="minor"/>
      </rPr>
      <t>Soybean (PLASTIC CONTAINER method)</t>
    </r>
    <r>
      <rPr>
        <sz val="9"/>
        <rFont val="Calibri"/>
        <family val="2"/>
        <scheme val="minor"/>
      </rPr>
      <t xml:space="preserve"> - </t>
    </r>
    <r>
      <rPr>
        <i/>
        <sz val="9"/>
        <rFont val="Calibri"/>
        <family val="2"/>
        <scheme val="minor"/>
      </rPr>
      <t>Glycine max</t>
    </r>
  </si>
  <si>
    <t>GE-M-SOR</t>
  </si>
  <si>
    <r>
      <rPr>
        <b/>
        <sz val="9"/>
        <color theme="1"/>
        <rFont val="Calibri"/>
        <family val="2"/>
        <scheme val="minor"/>
      </rPr>
      <t>Sorghum</t>
    </r>
    <r>
      <rPr>
        <sz val="9"/>
        <color theme="1"/>
        <rFont val="Calibri"/>
        <family val="2"/>
        <scheme val="minor"/>
      </rPr>
      <t xml:space="preserve"> - </t>
    </r>
    <r>
      <rPr>
        <i/>
        <sz val="9"/>
        <color theme="1"/>
        <rFont val="Calibri"/>
        <family val="2"/>
        <scheme val="minor"/>
      </rPr>
      <t>Sorghum</t>
    </r>
    <r>
      <rPr>
        <sz val="9"/>
        <color theme="1"/>
        <rFont val="Calibri"/>
        <family val="2"/>
        <scheme val="minor"/>
      </rPr>
      <t xml:space="preserve"> sp.</t>
    </r>
  </si>
  <si>
    <t>GE-M-TOM</t>
  </si>
  <si>
    <r>
      <rPr>
        <b/>
        <sz val="9"/>
        <color theme="1"/>
        <rFont val="Calibri"/>
        <family val="2"/>
        <scheme val="minor"/>
      </rPr>
      <t>Tomato</t>
    </r>
    <r>
      <rPr>
        <sz val="9"/>
        <color theme="1"/>
        <rFont val="Calibri"/>
        <family val="2"/>
        <scheme val="minor"/>
      </rPr>
      <t xml:space="preserve"> - </t>
    </r>
    <r>
      <rPr>
        <i/>
        <sz val="9"/>
        <color theme="1"/>
        <rFont val="Calibri"/>
        <family val="2"/>
        <scheme val="minor"/>
      </rPr>
      <t>Solanum lycopersicum</t>
    </r>
  </si>
  <si>
    <t>GE-M-TOU</t>
  </si>
  <si>
    <r>
      <rPr>
        <b/>
        <sz val="9"/>
        <rFont val="Calibri"/>
        <family val="2"/>
        <scheme val="minor"/>
      </rPr>
      <t>Sunflower (ORGANIC GROWING MEDIA method)</t>
    </r>
    <r>
      <rPr>
        <sz val="9"/>
        <rFont val="Calibri"/>
        <family val="2"/>
        <scheme val="minor"/>
      </rPr>
      <t xml:space="preserve"> - </t>
    </r>
    <r>
      <rPr>
        <i/>
        <sz val="9"/>
        <rFont val="Calibri"/>
        <family val="2"/>
        <scheme val="minor"/>
      </rPr>
      <t>Helianthus annuus</t>
    </r>
  </si>
  <si>
    <r>
      <rPr>
        <b/>
        <sz val="9"/>
        <rFont val="Calibri"/>
        <family val="2"/>
        <scheme val="minor"/>
      </rPr>
      <t>Sunflower (ROLLED PAPER method)</t>
    </r>
    <r>
      <rPr>
        <sz val="9"/>
        <rFont val="Calibri"/>
        <family val="2"/>
        <scheme val="minor"/>
      </rPr>
      <t xml:space="preserve"> - </t>
    </r>
    <r>
      <rPr>
        <i/>
        <sz val="9"/>
        <rFont val="Calibri"/>
        <family val="2"/>
        <scheme val="minor"/>
      </rPr>
      <t>Helianthus annuus</t>
    </r>
  </si>
  <si>
    <t>GE-M-TREB</t>
  </si>
  <si>
    <r>
      <rPr>
        <b/>
        <sz val="9"/>
        <color theme="1"/>
        <rFont val="Calibri"/>
        <family val="2"/>
        <scheme val="minor"/>
      </rPr>
      <t xml:space="preserve">White clover </t>
    </r>
    <r>
      <rPr>
        <sz val="9"/>
        <color theme="1"/>
        <rFont val="Calibri"/>
        <family val="2"/>
        <scheme val="minor"/>
      </rPr>
      <t xml:space="preserve">- </t>
    </r>
    <r>
      <rPr>
        <i/>
        <sz val="9"/>
        <color theme="1"/>
        <rFont val="Calibri"/>
        <family val="2"/>
        <scheme val="minor"/>
      </rPr>
      <t>Trifolium repens</t>
    </r>
  </si>
  <si>
    <t>GE-M-TREF</t>
  </si>
  <si>
    <r>
      <rPr>
        <b/>
        <sz val="9"/>
        <color theme="1"/>
        <rFont val="Calibri"/>
        <family val="2"/>
        <scheme val="minor"/>
      </rPr>
      <t xml:space="preserve">clover </t>
    </r>
    <r>
      <rPr>
        <sz val="9"/>
        <color theme="1"/>
        <rFont val="Calibri"/>
        <family val="2"/>
        <scheme val="minor"/>
      </rPr>
      <t xml:space="preserve">- </t>
    </r>
    <r>
      <rPr>
        <i/>
        <sz val="9"/>
        <color theme="1"/>
        <rFont val="Calibri"/>
        <family val="2"/>
        <scheme val="minor"/>
      </rPr>
      <t>Trifolium</t>
    </r>
    <r>
      <rPr>
        <sz val="9"/>
        <color theme="1"/>
        <rFont val="Calibri"/>
        <family val="2"/>
        <scheme val="minor"/>
      </rPr>
      <t xml:space="preserve"> spp.</t>
    </r>
  </si>
  <si>
    <t>GE-M-TREV</t>
  </si>
  <si>
    <r>
      <rPr>
        <b/>
        <sz val="9"/>
        <color theme="1"/>
        <rFont val="Calibri"/>
        <family val="2"/>
        <scheme val="minor"/>
      </rPr>
      <t xml:space="preserve">Red clover </t>
    </r>
    <r>
      <rPr>
        <sz val="9"/>
        <color theme="1"/>
        <rFont val="Calibri"/>
        <family val="2"/>
        <scheme val="minor"/>
      </rPr>
      <t xml:space="preserve">- </t>
    </r>
    <r>
      <rPr>
        <i/>
        <sz val="9"/>
        <color theme="1"/>
        <rFont val="Calibri"/>
        <family val="2"/>
        <scheme val="minor"/>
      </rPr>
      <t>Trifolium pratense</t>
    </r>
  </si>
  <si>
    <t>Technical sheet - Evaluation of seedlings</t>
  </si>
  <si>
    <t>GE-T-BET</t>
  </si>
  <si>
    <t>GE-T-CAR</t>
  </si>
  <si>
    <t>GE-T-CER</t>
  </si>
  <si>
    <r>
      <rPr>
        <b/>
        <sz val="9"/>
        <color theme="1"/>
        <rFont val="Calibri"/>
        <family val="2"/>
        <scheme val="minor"/>
      </rPr>
      <t>Cereals</t>
    </r>
    <r>
      <rPr>
        <sz val="9"/>
        <color theme="1"/>
        <rFont val="Calibri"/>
        <family val="2"/>
        <scheme val="minor"/>
      </rPr>
      <t xml:space="preserve"> - </t>
    </r>
    <r>
      <rPr>
        <i/>
        <sz val="9"/>
        <color theme="1"/>
        <rFont val="Calibri"/>
        <family val="2"/>
        <scheme val="minor"/>
      </rPr>
      <t>Avena</t>
    </r>
    <r>
      <rPr>
        <sz val="9"/>
        <color theme="1"/>
        <rFont val="Calibri"/>
        <family val="2"/>
        <scheme val="minor"/>
      </rPr>
      <t xml:space="preserve"> spp., </t>
    </r>
    <r>
      <rPr>
        <i/>
        <sz val="9"/>
        <color theme="1"/>
        <rFont val="Calibri"/>
        <family val="2"/>
        <scheme val="minor"/>
      </rPr>
      <t>Hordeum</t>
    </r>
    <r>
      <rPr>
        <sz val="9"/>
        <color theme="1"/>
        <rFont val="Calibri"/>
        <family val="2"/>
        <scheme val="minor"/>
      </rPr>
      <t xml:space="preserve"> spp., </t>
    </r>
    <r>
      <rPr>
        <i/>
        <sz val="9"/>
        <color theme="1"/>
        <rFont val="Calibri"/>
        <family val="2"/>
        <scheme val="minor"/>
      </rPr>
      <t>Triticum</t>
    </r>
    <r>
      <rPr>
        <sz val="9"/>
        <color theme="1"/>
        <rFont val="Calibri"/>
        <family val="2"/>
        <scheme val="minor"/>
      </rPr>
      <t xml:space="preserve"> spp., </t>
    </r>
    <r>
      <rPr>
        <i/>
        <sz val="9"/>
        <color theme="1"/>
        <rFont val="Calibri"/>
        <family val="2"/>
        <scheme val="minor"/>
      </rPr>
      <t>Secale</t>
    </r>
    <r>
      <rPr>
        <sz val="9"/>
        <color theme="1"/>
        <rFont val="Calibri"/>
        <family val="2"/>
        <scheme val="minor"/>
      </rPr>
      <t xml:space="preserve"> spp., </t>
    </r>
    <r>
      <rPr>
        <i/>
        <sz val="9"/>
        <color theme="1"/>
        <rFont val="Calibri"/>
        <family val="2"/>
        <scheme val="minor"/>
      </rPr>
      <t>Triticosecale</t>
    </r>
    <r>
      <rPr>
        <sz val="9"/>
        <color theme="1"/>
        <rFont val="Calibri"/>
        <family val="2"/>
        <scheme val="minor"/>
      </rPr>
      <t xml:space="preserve"> spp.</t>
    </r>
  </si>
  <si>
    <t>GE-T-CHA</t>
  </si>
  <si>
    <t>GE-T-FEN</t>
  </si>
  <si>
    <t>GE-T-FENU</t>
  </si>
  <si>
    <t>GE-T-FEV</t>
  </si>
  <si>
    <r>
      <rPr>
        <b/>
        <sz val="9"/>
        <color theme="1"/>
        <rFont val="Calibri"/>
        <family val="2"/>
        <scheme val="minor"/>
      </rPr>
      <t>Broad bean</t>
    </r>
    <r>
      <rPr>
        <sz val="9"/>
        <color theme="1"/>
        <rFont val="Calibri"/>
        <family val="2"/>
        <scheme val="minor"/>
      </rPr>
      <t xml:space="preserve"> - </t>
    </r>
    <r>
      <rPr>
        <i/>
        <sz val="9"/>
        <color theme="1"/>
        <rFont val="Calibri"/>
        <family val="2"/>
        <scheme val="minor"/>
      </rPr>
      <t>Vicia faba var. equina,  Vicia faba var.minor</t>
    </r>
  </si>
  <si>
    <t>GE-T-LAI</t>
  </si>
  <si>
    <t>GE-T-LIN</t>
  </si>
  <si>
    <t>GE-T-LUZ</t>
  </si>
  <si>
    <r>
      <rPr>
        <b/>
        <sz val="9"/>
        <color theme="1"/>
        <rFont val="Calibri"/>
        <family val="2"/>
        <scheme val="minor"/>
      </rPr>
      <t>Alfalfa</t>
    </r>
    <r>
      <rPr>
        <sz val="9"/>
        <color theme="1"/>
        <rFont val="Calibri"/>
        <family val="2"/>
        <scheme val="minor"/>
      </rPr>
      <t xml:space="preserve"> -</t>
    </r>
    <r>
      <rPr>
        <i/>
        <sz val="9"/>
        <color theme="1"/>
        <rFont val="Calibri"/>
        <family val="2"/>
        <scheme val="minor"/>
      </rPr>
      <t xml:space="preserve"> Medicago sativa</t>
    </r>
  </si>
  <si>
    <t>GE-FAP-ZM</t>
  </si>
  <si>
    <r>
      <rPr>
        <b/>
        <sz val="9"/>
        <color theme="1"/>
        <rFont val="Calibri"/>
        <family val="2"/>
        <scheme val="minor"/>
      </rPr>
      <t>Maize</t>
    </r>
    <r>
      <rPr>
        <sz val="9"/>
        <color theme="1"/>
        <rFont val="Calibri"/>
        <family val="2"/>
        <scheme val="minor"/>
      </rPr>
      <t xml:space="preserve"> - </t>
    </r>
    <r>
      <rPr>
        <i/>
        <sz val="9"/>
        <color theme="1"/>
        <rFont val="Calibri"/>
        <family val="2"/>
        <scheme val="minor"/>
      </rPr>
      <t>Zea may</t>
    </r>
    <r>
      <rPr>
        <sz val="9"/>
        <color theme="1"/>
        <rFont val="Calibri"/>
        <family val="2"/>
        <scheme val="minor"/>
      </rPr>
      <t xml:space="preserve">s              </t>
    </r>
  </si>
  <si>
    <t>GE-T-OIG</t>
  </si>
  <si>
    <r>
      <rPr>
        <b/>
        <sz val="9"/>
        <color theme="1"/>
        <rFont val="Calibri"/>
        <family val="2"/>
        <scheme val="minor"/>
      </rPr>
      <t>Oinion</t>
    </r>
    <r>
      <rPr>
        <sz val="9"/>
        <color theme="1"/>
        <rFont val="Calibri"/>
        <family val="2"/>
        <scheme val="minor"/>
      </rPr>
      <t xml:space="preserve"> - </t>
    </r>
    <r>
      <rPr>
        <i/>
        <sz val="9"/>
        <color theme="1"/>
        <rFont val="Calibri"/>
        <family val="2"/>
        <scheme val="minor"/>
      </rPr>
      <t>Allium cepa</t>
    </r>
  </si>
  <si>
    <t>GE-T-PIM</t>
  </si>
  <si>
    <t>GE-T-POI</t>
  </si>
  <si>
    <t>GE-T-ROQ</t>
  </si>
  <si>
    <t>GE-T-SAR</t>
  </si>
  <si>
    <t>GE-T-SOJ</t>
  </si>
  <si>
    <r>
      <rPr>
        <b/>
        <sz val="9"/>
        <color theme="1"/>
        <rFont val="Calibri"/>
        <family val="2"/>
        <scheme val="minor"/>
      </rPr>
      <t>Soybean</t>
    </r>
    <r>
      <rPr>
        <sz val="9"/>
        <color theme="1"/>
        <rFont val="Calibri"/>
        <family val="2"/>
        <scheme val="minor"/>
      </rPr>
      <t xml:space="preserve"> - </t>
    </r>
    <r>
      <rPr>
        <i/>
        <sz val="9"/>
        <color theme="1"/>
        <rFont val="Calibri"/>
        <family val="2"/>
        <scheme val="minor"/>
      </rPr>
      <t>Glycine max</t>
    </r>
  </si>
  <si>
    <t>GE-T-TOM</t>
  </si>
  <si>
    <t>GE-T-TOU</t>
  </si>
  <si>
    <r>
      <rPr>
        <b/>
        <sz val="9"/>
        <color theme="1"/>
        <rFont val="Calibri"/>
        <family val="2"/>
        <scheme val="minor"/>
      </rPr>
      <t>Sunflower</t>
    </r>
    <r>
      <rPr>
        <sz val="9"/>
        <color theme="1"/>
        <rFont val="Calibri"/>
        <family val="2"/>
        <scheme val="minor"/>
      </rPr>
      <t xml:space="preserve"> -</t>
    </r>
    <r>
      <rPr>
        <i/>
        <sz val="9"/>
        <color theme="1"/>
        <rFont val="Calibri"/>
        <family val="2"/>
        <scheme val="minor"/>
      </rPr>
      <t xml:space="preserve"> Helianthus annuus</t>
    </r>
  </si>
  <si>
    <t>GE-T-TREF</t>
  </si>
  <si>
    <t>Physical quality</t>
  </si>
  <si>
    <t>APLA-SPCA</t>
  </si>
  <si>
    <t>Alphabetical list of main cultivated plants ans weed species.</t>
  </si>
  <si>
    <t>AP-M-01</t>
  </si>
  <si>
    <t>Purity and determination of other seed by number methodology</t>
  </si>
  <si>
    <t>AP-M-02</t>
  </si>
  <si>
    <r>
      <rPr>
        <sz val="9"/>
        <rFont val="Calibri"/>
        <family val="2"/>
        <scheme val="minor"/>
      </rPr>
      <t xml:space="preserve">Seed blower calibration for uniform blowing
</t>
    </r>
    <r>
      <rPr>
        <b/>
        <sz val="9"/>
        <rFont val="Calibri"/>
        <family val="2"/>
        <scheme val="minor"/>
      </rPr>
      <t>Cocksfoot,  Smooth meadow grass,  Rough meadow grass</t>
    </r>
    <r>
      <rPr>
        <sz val="9"/>
        <rFont val="Calibri"/>
        <family val="2"/>
        <scheme val="minor"/>
      </rPr>
      <t xml:space="preserve"> - </t>
    </r>
    <r>
      <rPr>
        <i/>
        <sz val="9"/>
        <rFont val="Calibri"/>
        <family val="2"/>
        <scheme val="minor"/>
      </rPr>
      <t>Dactylis glomerata, Poa pratensis, Poa trivialis</t>
    </r>
  </si>
  <si>
    <t xml:space="preserve">Technical sheet - Analysis of specific purity and determination of other seed by number </t>
  </si>
  <si>
    <t>AP-C-09</t>
  </si>
  <si>
    <t>AP-C-19</t>
  </si>
  <si>
    <r>
      <rPr>
        <b/>
        <sz val="9"/>
        <color theme="1"/>
        <rFont val="Calibri"/>
        <family val="2"/>
        <scheme val="minor"/>
      </rPr>
      <t>Cannabis</t>
    </r>
    <r>
      <rPr>
        <sz val="9"/>
        <color theme="1"/>
        <rFont val="Calibri"/>
        <family val="2"/>
        <scheme val="minor"/>
      </rPr>
      <t xml:space="preserve"> - </t>
    </r>
    <r>
      <rPr>
        <i/>
        <sz val="9"/>
        <color theme="1"/>
        <rFont val="Calibri"/>
        <family val="2"/>
        <scheme val="minor"/>
      </rPr>
      <t>Cannabis sativa</t>
    </r>
  </si>
  <si>
    <t>AP-C-15</t>
  </si>
  <si>
    <r>
      <rPr>
        <b/>
        <sz val="9"/>
        <color theme="1"/>
        <rFont val="Calibri"/>
        <family val="2"/>
        <scheme val="minor"/>
      </rPr>
      <t>Carrot,  Parsley</t>
    </r>
    <r>
      <rPr>
        <sz val="9"/>
        <color theme="1"/>
        <rFont val="Calibri"/>
        <family val="2"/>
        <scheme val="minor"/>
      </rPr>
      <t xml:space="preserve"> - </t>
    </r>
    <r>
      <rPr>
        <i/>
        <sz val="9"/>
        <color theme="1"/>
        <rFont val="Calibri"/>
        <family val="2"/>
        <scheme val="minor"/>
      </rPr>
      <t>Daucus carota, Petroselinum sp.</t>
    </r>
  </si>
  <si>
    <t>AP-C-05</t>
  </si>
  <si>
    <r>
      <rPr>
        <b/>
        <sz val="9"/>
        <color theme="1"/>
        <rFont val="Calibri"/>
        <family val="2"/>
        <scheme val="minor"/>
      </rPr>
      <t>Cereals</t>
    </r>
    <r>
      <rPr>
        <sz val="9"/>
        <color theme="1"/>
        <rFont val="Calibri"/>
        <family val="2"/>
        <scheme val="minor"/>
      </rPr>
      <t xml:space="preserve"> - </t>
    </r>
    <r>
      <rPr>
        <i/>
        <sz val="9"/>
        <color theme="1"/>
        <rFont val="Calibri"/>
        <family val="2"/>
        <scheme val="minor"/>
      </rPr>
      <t>Avena sativa</t>
    </r>
    <r>
      <rPr>
        <sz val="9"/>
        <color theme="1"/>
        <rFont val="Calibri"/>
        <family val="2"/>
        <scheme val="minor"/>
      </rPr>
      <t xml:space="preserve">, </t>
    </r>
    <r>
      <rPr>
        <i/>
        <sz val="9"/>
        <color theme="1"/>
        <rFont val="Calibri"/>
        <family val="2"/>
        <scheme val="minor"/>
      </rPr>
      <t>Triticum aestivum</t>
    </r>
    <r>
      <rPr>
        <sz val="9"/>
        <color theme="1"/>
        <rFont val="Calibri"/>
        <family val="2"/>
        <scheme val="minor"/>
      </rPr>
      <t xml:space="preserve">, </t>
    </r>
    <r>
      <rPr>
        <i/>
        <sz val="9"/>
        <color theme="1"/>
        <rFont val="Calibri"/>
        <family val="2"/>
        <scheme val="minor"/>
      </rPr>
      <t>Triticum durum</t>
    </r>
    <r>
      <rPr>
        <sz val="9"/>
        <color theme="1"/>
        <rFont val="Calibri"/>
        <family val="2"/>
        <scheme val="minor"/>
      </rPr>
      <t xml:space="preserve">, </t>
    </r>
    <r>
      <rPr>
        <i/>
        <sz val="9"/>
        <color theme="1"/>
        <rFont val="Calibri"/>
        <family val="2"/>
        <scheme val="minor"/>
      </rPr>
      <t>Hordeum vulgare</t>
    </r>
    <r>
      <rPr>
        <sz val="9"/>
        <color theme="1"/>
        <rFont val="Calibri"/>
        <family val="2"/>
        <scheme val="minor"/>
      </rPr>
      <t xml:space="preserve">, </t>
    </r>
    <r>
      <rPr>
        <i/>
        <sz val="9"/>
        <color theme="1"/>
        <rFont val="Calibri"/>
        <family val="2"/>
        <scheme val="minor"/>
      </rPr>
      <t>x Triticosecale</t>
    </r>
    <r>
      <rPr>
        <sz val="9"/>
        <color theme="1"/>
        <rFont val="Calibri"/>
        <family val="2"/>
        <scheme val="minor"/>
      </rPr>
      <t xml:space="preserve">, </t>
    </r>
    <r>
      <rPr>
        <i/>
        <sz val="9"/>
        <color theme="1"/>
        <rFont val="Calibri"/>
        <family val="2"/>
        <scheme val="minor"/>
      </rPr>
      <t>Secale</t>
    </r>
    <r>
      <rPr>
        <sz val="9"/>
        <color theme="1"/>
        <rFont val="Calibri"/>
        <family val="2"/>
        <scheme val="minor"/>
      </rPr>
      <t xml:space="preserve"> </t>
    </r>
    <r>
      <rPr>
        <i/>
        <sz val="9"/>
        <color theme="1"/>
        <rFont val="Calibri"/>
        <family val="2"/>
        <scheme val="minor"/>
      </rPr>
      <t>cereale</t>
    </r>
  </si>
  <si>
    <t>AP-C-13</t>
  </si>
  <si>
    <r>
      <rPr>
        <b/>
        <sz val="9"/>
        <color theme="1"/>
        <rFont val="Calibri"/>
        <family val="2"/>
        <scheme val="minor"/>
      </rPr>
      <t>Chives,  Onion,  Leek</t>
    </r>
    <r>
      <rPr>
        <sz val="9"/>
        <color theme="1"/>
        <rFont val="Calibri"/>
        <family val="2"/>
        <scheme val="minor"/>
      </rPr>
      <t xml:space="preserve"> - </t>
    </r>
    <r>
      <rPr>
        <i/>
        <sz val="9"/>
        <color theme="1"/>
        <rFont val="Calibri"/>
        <family val="2"/>
        <scheme val="minor"/>
      </rPr>
      <t>Allium</t>
    </r>
    <r>
      <rPr>
        <sz val="9"/>
        <color theme="1"/>
        <rFont val="Calibri"/>
        <family val="2"/>
        <scheme val="minor"/>
      </rPr>
      <t xml:space="preserve"> sp.</t>
    </r>
  </si>
  <si>
    <t>AP-C-04</t>
  </si>
  <si>
    <t>AP-C-16</t>
  </si>
  <si>
    <r>
      <rPr>
        <b/>
        <sz val="9"/>
        <color theme="1"/>
        <rFont val="Calibri"/>
        <family val="2"/>
        <scheme val="minor"/>
      </rPr>
      <t>Cucurbits (Melon,  Cucumber,  Squash,  Watermelon -</t>
    </r>
    <r>
      <rPr>
        <i/>
        <sz val="9"/>
        <color theme="1"/>
        <rFont val="Calibri"/>
        <family val="2"/>
        <scheme val="minor"/>
      </rPr>
      <t xml:space="preserve"> Cucurbitaceae (Cucurbita melo,  Cucumis sativus,  Cucurbita pepo,  Cucurbita latanus)</t>
    </r>
  </si>
  <si>
    <t>AP-C-08</t>
  </si>
  <si>
    <r>
      <rPr>
        <b/>
        <sz val="9"/>
        <color theme="1"/>
        <rFont val="Calibri"/>
        <family val="2"/>
        <scheme val="minor"/>
      </rPr>
      <t xml:space="preserve">Broad bean,  Pea </t>
    </r>
    <r>
      <rPr>
        <i/>
        <sz val="9"/>
        <color theme="1"/>
        <rFont val="Calibri"/>
        <family val="2"/>
        <scheme val="minor"/>
      </rPr>
      <t>- Pisum sativum, Vicia faba</t>
    </r>
  </si>
  <si>
    <t>AP-C-01</t>
  </si>
  <si>
    <r>
      <rPr>
        <b/>
        <i/>
        <sz val="9"/>
        <color theme="1"/>
        <rFont val="Calibri"/>
        <family val="2"/>
        <scheme val="minor"/>
      </rPr>
      <t>Gramineae</t>
    </r>
    <r>
      <rPr>
        <b/>
        <sz val="9"/>
        <color theme="1"/>
        <rFont val="Calibri"/>
        <family val="2"/>
        <scheme val="minor"/>
      </rPr>
      <t xml:space="preserve"> (Ryegrass, Tall Fescue, Meadow Fescue ...) -</t>
    </r>
    <r>
      <rPr>
        <sz val="9"/>
        <color theme="1"/>
        <rFont val="Calibri"/>
        <family val="2"/>
        <scheme val="minor"/>
      </rPr>
      <t xml:space="preserve"> </t>
    </r>
    <r>
      <rPr>
        <i/>
        <sz val="9"/>
        <color theme="1"/>
        <rFont val="Calibri"/>
        <family val="2"/>
        <scheme val="minor"/>
      </rPr>
      <t>Poaceae (Lolium spp., Festuca arundinacea, Festuca pratensis… )</t>
    </r>
  </si>
  <si>
    <t>AP-C-07</t>
  </si>
  <si>
    <r>
      <rPr>
        <b/>
        <sz val="9"/>
        <rFont val="Calibri"/>
        <family val="2"/>
        <scheme val="minor"/>
      </rPr>
      <t xml:space="preserve">Alfalfa,  Red clover </t>
    </r>
    <r>
      <rPr>
        <i/>
        <sz val="9"/>
        <color theme="1"/>
        <rFont val="Calibri"/>
        <family val="2"/>
        <scheme val="minor"/>
      </rPr>
      <t>- Medicago sativa, Trifolium pratense</t>
    </r>
  </si>
  <si>
    <t>AP-C-25</t>
  </si>
  <si>
    <r>
      <rPr>
        <b/>
        <sz val="9"/>
        <color theme="1"/>
        <rFont val="Calibri"/>
        <family val="2"/>
        <scheme val="minor"/>
      </rPr>
      <t>Flax</t>
    </r>
    <r>
      <rPr>
        <i/>
        <sz val="9"/>
        <color theme="1"/>
        <rFont val="Calibri"/>
        <family val="2"/>
        <scheme val="minor"/>
      </rPr>
      <t xml:space="preserve"> - Linum usitatissimum</t>
    </r>
  </si>
  <si>
    <t>AP-C-06</t>
  </si>
  <si>
    <r>
      <rPr>
        <b/>
        <sz val="9"/>
        <color theme="1"/>
        <rFont val="Calibri"/>
        <family val="2"/>
        <scheme val="minor"/>
      </rPr>
      <t>Maize</t>
    </r>
    <r>
      <rPr>
        <sz val="9"/>
        <color theme="1"/>
        <rFont val="Calibri"/>
        <family val="2"/>
        <scheme val="minor"/>
      </rPr>
      <t xml:space="preserve"> - </t>
    </r>
    <r>
      <rPr>
        <i/>
        <sz val="9"/>
        <color theme="1"/>
        <rFont val="Calibri"/>
        <family val="2"/>
        <scheme val="minor"/>
      </rPr>
      <t>Zea mays</t>
    </r>
  </si>
  <si>
    <t>AP-C-12</t>
  </si>
  <si>
    <r>
      <rPr>
        <b/>
        <sz val="9"/>
        <color theme="1"/>
        <rFont val="Calibri"/>
        <family val="2"/>
        <scheme val="minor"/>
      </rPr>
      <t xml:space="preserve">Chickpea </t>
    </r>
    <r>
      <rPr>
        <sz val="9"/>
        <color theme="1"/>
        <rFont val="Calibri"/>
        <family val="2"/>
        <scheme val="minor"/>
      </rPr>
      <t xml:space="preserve">- </t>
    </r>
    <r>
      <rPr>
        <i/>
        <sz val="9"/>
        <color theme="1"/>
        <rFont val="Calibri"/>
        <family val="2"/>
        <scheme val="minor"/>
      </rPr>
      <t>Cicer arietinum</t>
    </r>
  </si>
  <si>
    <t>AP-C-24</t>
  </si>
  <si>
    <t>AP-C-03</t>
  </si>
  <si>
    <r>
      <rPr>
        <b/>
        <sz val="9"/>
        <color theme="1"/>
        <rFont val="Calibri"/>
        <family val="2"/>
        <scheme val="minor"/>
      </rPr>
      <t>Sybean</t>
    </r>
    <r>
      <rPr>
        <sz val="9"/>
        <color theme="1"/>
        <rFont val="Calibri"/>
        <family val="2"/>
        <scheme val="minor"/>
      </rPr>
      <t xml:space="preserve"> - </t>
    </r>
    <r>
      <rPr>
        <i/>
        <sz val="9"/>
        <color theme="1"/>
        <rFont val="Calibri"/>
        <family val="2"/>
        <scheme val="minor"/>
      </rPr>
      <t>Glycine max</t>
    </r>
  </si>
  <si>
    <t>AP-C-14</t>
  </si>
  <si>
    <r>
      <rPr>
        <b/>
        <sz val="9"/>
        <color theme="1"/>
        <rFont val="Calibri"/>
        <family val="2"/>
        <scheme val="minor"/>
      </rPr>
      <t xml:space="preserve">Solanaceae (Tomato,  Sweet pepper,  Eggplant) </t>
    </r>
    <r>
      <rPr>
        <sz val="9"/>
        <color theme="1"/>
        <rFont val="Calibri"/>
        <family val="2"/>
        <scheme val="minor"/>
      </rPr>
      <t xml:space="preserve">- </t>
    </r>
    <r>
      <rPr>
        <i/>
        <sz val="9"/>
        <color theme="1"/>
        <rFont val="Calibri"/>
        <family val="2"/>
        <scheme val="minor"/>
      </rPr>
      <t>Solanaceae (Solanum lycopersicum,  Capsicum annuum,  Solanum melongena)</t>
    </r>
  </si>
  <si>
    <t>AP-C-17</t>
  </si>
  <si>
    <r>
      <rPr>
        <b/>
        <sz val="9"/>
        <color theme="1"/>
        <rFont val="Calibri"/>
        <family val="2"/>
        <scheme val="minor"/>
      </rPr>
      <t>Sorghum</t>
    </r>
    <r>
      <rPr>
        <sz val="9"/>
        <color theme="1"/>
        <rFont val="Calibri"/>
        <family val="2"/>
        <scheme val="minor"/>
      </rPr>
      <t xml:space="preserve"> - </t>
    </r>
    <r>
      <rPr>
        <i/>
        <sz val="9"/>
        <color theme="1"/>
        <rFont val="Calibri"/>
        <family val="2"/>
        <scheme val="minor"/>
      </rPr>
      <t>Sorghum bicolor</t>
    </r>
  </si>
  <si>
    <t>AP-C-02</t>
  </si>
  <si>
    <r>
      <rPr>
        <b/>
        <sz val="9"/>
        <color theme="1"/>
        <rFont val="Calibri"/>
        <family val="2"/>
        <scheme val="minor"/>
      </rPr>
      <t>Sunflower</t>
    </r>
    <r>
      <rPr>
        <sz val="9"/>
        <color theme="1"/>
        <rFont val="Calibri"/>
        <family val="2"/>
        <scheme val="minor"/>
      </rPr>
      <t xml:space="preserve"> - </t>
    </r>
    <r>
      <rPr>
        <i/>
        <sz val="9"/>
        <color theme="1"/>
        <rFont val="Calibri"/>
        <family val="2"/>
        <scheme val="minor"/>
      </rPr>
      <t>Helianthus annuus</t>
    </r>
  </si>
  <si>
    <t>AP-C-10</t>
  </si>
  <si>
    <r>
      <rPr>
        <b/>
        <sz val="9"/>
        <color theme="1"/>
        <rFont val="Calibri"/>
        <family val="2"/>
        <scheme val="minor"/>
      </rPr>
      <t>Clover</t>
    </r>
    <r>
      <rPr>
        <sz val="9"/>
        <color theme="1"/>
        <rFont val="Calibri"/>
        <family val="2"/>
        <scheme val="minor"/>
      </rPr>
      <t xml:space="preserve"> - </t>
    </r>
    <r>
      <rPr>
        <i/>
        <sz val="9"/>
        <color theme="1"/>
        <rFont val="Calibri"/>
        <family val="2"/>
        <scheme val="minor"/>
      </rPr>
      <t xml:space="preserve">Trifolium </t>
    </r>
    <r>
      <rPr>
        <sz val="9"/>
        <color theme="1"/>
        <rFont val="Calibri"/>
        <family val="2"/>
        <scheme val="minor"/>
      </rPr>
      <t>spp.</t>
    </r>
  </si>
  <si>
    <t>AP-C-11</t>
  </si>
  <si>
    <r>
      <rPr>
        <b/>
        <sz val="9"/>
        <color theme="1"/>
        <rFont val="Calibri"/>
        <family val="2"/>
        <scheme val="minor"/>
      </rPr>
      <t>Common vetch</t>
    </r>
    <r>
      <rPr>
        <sz val="9"/>
        <color theme="1"/>
        <rFont val="Calibri"/>
        <family val="2"/>
        <scheme val="minor"/>
      </rPr>
      <t xml:space="preserve"> - </t>
    </r>
    <r>
      <rPr>
        <i/>
        <sz val="9"/>
        <color theme="1"/>
        <rFont val="Calibri"/>
        <family val="2"/>
        <scheme val="minor"/>
      </rPr>
      <t>Vicia sativa</t>
    </r>
  </si>
  <si>
    <t>Technical sheet - Identification of seeds and other impurities</t>
  </si>
  <si>
    <t>AP-A-06</t>
  </si>
  <si>
    <r>
      <rPr>
        <b/>
        <i/>
        <sz val="9"/>
        <color theme="1"/>
        <rFont val="Calibri"/>
        <family val="2"/>
        <scheme val="minor"/>
      </rPr>
      <t>Asteraceae</t>
    </r>
    <r>
      <rPr>
        <i/>
        <sz val="9"/>
        <color theme="1"/>
        <rFont val="Calibri"/>
        <family val="2"/>
        <scheme val="minor"/>
      </rPr>
      <t xml:space="preserve"> (Anthemis arvensis, Glebionis segetum, Chicorium sp., Tripleurospermum inodorum, Helminthotheca echioïdes, lapsana communis, Lactuca sativa, Sonchus spp., Cirsuim arvense, Cirsuim vulgare, Centaurea cyanus).</t>
    </r>
  </si>
  <si>
    <t>AP-A-04</t>
  </si>
  <si>
    <r>
      <rPr>
        <b/>
        <sz val="9"/>
        <rFont val="Calibri"/>
        <family val="2"/>
        <scheme val="minor"/>
      </rPr>
      <t xml:space="preserve">Chenopods,  Garden orache,  Amaranth,  Mignonette </t>
    </r>
    <r>
      <rPr>
        <i/>
        <sz val="9"/>
        <rFont val="Calibri"/>
        <family val="2"/>
        <scheme val="minor"/>
      </rPr>
      <t>- Chenopodium sp., Atriplex sp., Amaranthus sp. et Reseda sp.</t>
    </r>
  </si>
  <si>
    <t>AP-P-01</t>
  </si>
  <si>
    <r>
      <rPr>
        <b/>
        <sz val="9"/>
        <rFont val="Calibri"/>
        <family val="2"/>
        <scheme val="minor"/>
      </rPr>
      <t>Dodder</t>
    </r>
    <r>
      <rPr>
        <sz val="9"/>
        <rFont val="Calibri"/>
        <family val="2"/>
        <scheme val="minor"/>
      </rPr>
      <t xml:space="preserve"> - </t>
    </r>
    <r>
      <rPr>
        <i/>
        <sz val="9"/>
        <rFont val="Calibri"/>
        <family val="2"/>
        <scheme val="minor"/>
      </rPr>
      <t>Cuscuta</t>
    </r>
    <r>
      <rPr>
        <sz val="9"/>
        <rFont val="Calibri"/>
        <family val="2"/>
        <scheme val="minor"/>
      </rPr>
      <t xml:space="preserve"> sp.</t>
    </r>
  </si>
  <si>
    <t>AP-P-02</t>
  </si>
  <si>
    <r>
      <rPr>
        <b/>
        <sz val="9"/>
        <rFont val="Calibri"/>
        <family val="2"/>
        <scheme val="minor"/>
      </rPr>
      <t>Ergots,  Sclerotia</t>
    </r>
    <r>
      <rPr>
        <sz val="9"/>
        <rFont val="Calibri"/>
        <family val="2"/>
        <scheme val="minor"/>
      </rPr>
      <t xml:space="preserve"> -</t>
    </r>
    <r>
      <rPr>
        <i/>
        <sz val="9"/>
        <rFont val="Calibri"/>
        <family val="2"/>
        <scheme val="minor"/>
      </rPr>
      <t xml:space="preserve"> Ergot, Sclerotia</t>
    </r>
  </si>
  <si>
    <t>AP-A-02</t>
  </si>
  <si>
    <r>
      <rPr>
        <b/>
        <sz val="9"/>
        <rFont val="Calibri"/>
        <family val="2"/>
        <scheme val="minor"/>
      </rPr>
      <t xml:space="preserve">Wild oat,  Oat </t>
    </r>
    <r>
      <rPr>
        <i/>
        <sz val="9"/>
        <rFont val="Calibri"/>
        <family val="2"/>
        <scheme val="minor"/>
      </rPr>
      <t>- Avena fatua, Avena sativa</t>
    </r>
  </si>
  <si>
    <t>AP-A-05</t>
  </si>
  <si>
    <r>
      <rPr>
        <b/>
        <sz val="9"/>
        <rFont val="Calibri"/>
        <family val="2"/>
        <scheme val="minor"/>
      </rPr>
      <t>Vetchling</t>
    </r>
    <r>
      <rPr>
        <sz val="9"/>
        <rFont val="Calibri"/>
        <family val="2"/>
        <scheme val="minor"/>
      </rPr>
      <t xml:space="preserve"> - </t>
    </r>
    <r>
      <rPr>
        <i/>
        <sz val="9"/>
        <rFont val="Calibri"/>
        <family val="2"/>
        <scheme val="minor"/>
      </rPr>
      <t xml:space="preserve">Lathyrus </t>
    </r>
    <r>
      <rPr>
        <sz val="9"/>
        <rFont val="Calibri"/>
        <family val="2"/>
        <scheme val="minor"/>
      </rPr>
      <t>spp.</t>
    </r>
  </si>
  <si>
    <t>AP-A-01</t>
  </si>
  <si>
    <r>
      <rPr>
        <b/>
        <sz val="9"/>
        <rFont val="Calibri"/>
        <family val="2"/>
        <scheme val="minor"/>
      </rPr>
      <t xml:space="preserve">Paniceae - </t>
    </r>
    <r>
      <rPr>
        <i/>
        <sz val="9"/>
        <rFont val="Calibri"/>
        <family val="2"/>
        <scheme val="minor"/>
      </rPr>
      <t>Paniceae</t>
    </r>
    <r>
      <rPr>
        <sz val="9"/>
        <rFont val="Calibri"/>
        <family val="2"/>
        <scheme val="minor"/>
      </rPr>
      <t xml:space="preserve"> - </t>
    </r>
    <r>
      <rPr>
        <i/>
        <sz val="9"/>
        <rFont val="Calibri"/>
        <family val="2"/>
        <scheme val="minor"/>
      </rPr>
      <t>Echinochloa crus-galli</t>
    </r>
    <r>
      <rPr>
        <sz val="9"/>
        <rFont val="Calibri"/>
        <family val="2"/>
        <scheme val="minor"/>
      </rPr>
      <t xml:space="preserve">, </t>
    </r>
    <r>
      <rPr>
        <i/>
        <sz val="9"/>
        <rFont val="Calibri"/>
        <family val="2"/>
        <scheme val="minor"/>
      </rPr>
      <t>Echinochloa colona</t>
    </r>
    <r>
      <rPr>
        <sz val="9"/>
        <rFont val="Calibri"/>
        <family val="2"/>
        <scheme val="minor"/>
      </rPr>
      <t xml:space="preserve">, </t>
    </r>
    <r>
      <rPr>
        <i/>
        <sz val="9"/>
        <rFont val="Calibri"/>
        <family val="2"/>
        <scheme val="minor"/>
      </rPr>
      <t>Panicum capillare</t>
    </r>
    <r>
      <rPr>
        <sz val="9"/>
        <rFont val="Calibri"/>
        <family val="2"/>
        <scheme val="minor"/>
      </rPr>
      <t xml:space="preserve">, </t>
    </r>
    <r>
      <rPr>
        <i/>
        <sz val="9"/>
        <rFont val="Calibri"/>
        <family val="2"/>
        <scheme val="minor"/>
      </rPr>
      <t>Panicum maximum</t>
    </r>
    <r>
      <rPr>
        <sz val="9"/>
        <rFont val="Calibri"/>
        <family val="2"/>
        <scheme val="minor"/>
      </rPr>
      <t xml:space="preserve">, </t>
    </r>
    <r>
      <rPr>
        <i/>
        <sz val="9"/>
        <rFont val="Calibri"/>
        <family val="2"/>
        <scheme val="minor"/>
      </rPr>
      <t>Setaria pumila</t>
    </r>
    <r>
      <rPr>
        <sz val="9"/>
        <rFont val="Calibri"/>
        <family val="2"/>
        <scheme val="minor"/>
      </rPr>
      <t xml:space="preserve">, </t>
    </r>
    <r>
      <rPr>
        <i/>
        <sz val="9"/>
        <rFont val="Calibri"/>
        <family val="2"/>
        <scheme val="minor"/>
      </rPr>
      <t>Setaria veridis</t>
    </r>
  </si>
  <si>
    <t>AP-A-03</t>
  </si>
  <si>
    <r>
      <rPr>
        <b/>
        <sz val="9"/>
        <rFont val="Calibri"/>
        <family val="2"/>
        <scheme val="minor"/>
      </rPr>
      <t xml:space="preserve">Polygonaceae - </t>
    </r>
    <r>
      <rPr>
        <i/>
        <sz val="9"/>
        <rFont val="Calibri"/>
        <family val="2"/>
        <scheme val="minor"/>
      </rPr>
      <t xml:space="preserve">Polygonaceae </t>
    </r>
    <r>
      <rPr>
        <sz val="9"/>
        <rFont val="Calibri"/>
        <family val="2"/>
        <scheme val="minor"/>
      </rPr>
      <t xml:space="preserve">- </t>
    </r>
    <r>
      <rPr>
        <i/>
        <sz val="9"/>
        <rFont val="Calibri"/>
        <family val="2"/>
        <scheme val="minor"/>
      </rPr>
      <t>Persicaria maculosa, Persicaria lapathifolia, Fallopia convolvulus, Polygonum aviculare, Rumex sp. , Rumex acetosella, Rumex maritimus</t>
    </r>
  </si>
  <si>
    <t>Pathology</t>
  </si>
  <si>
    <t>Technical sheet - pathogens and criteria for the identification</t>
  </si>
  <si>
    <t>PA-MY-001</t>
  </si>
  <si>
    <t>Saprophytes</t>
  </si>
  <si>
    <t>PA-MY-011</t>
  </si>
  <si>
    <t>Altenaria linariae</t>
  </si>
  <si>
    <t>PA-MY-027</t>
  </si>
  <si>
    <t>Alternaria alternata</t>
  </si>
  <si>
    <t>PA-MY-006</t>
  </si>
  <si>
    <t>Alternaria brassicae</t>
  </si>
  <si>
    <t>PA-MY-007</t>
  </si>
  <si>
    <t>Alternaria brassicicola</t>
  </si>
  <si>
    <t>PA-MY-008</t>
  </si>
  <si>
    <t>Alternaria cucumerina</t>
  </si>
  <si>
    <t>PA-MY-009</t>
  </si>
  <si>
    <t>Alternaria dauci</t>
  </si>
  <si>
    <t>PA-MY-010</t>
  </si>
  <si>
    <t>Alternaria japonica</t>
  </si>
  <si>
    <t>PA-MY-012</t>
  </si>
  <si>
    <t>Alternaria linicola</t>
  </si>
  <si>
    <t>PA-MY-013</t>
  </si>
  <si>
    <t>Alternaria padwickii</t>
  </si>
  <si>
    <t>PA-MY-023</t>
  </si>
  <si>
    <t>Alternaria petroselini</t>
  </si>
  <si>
    <t>PA-MY-002</t>
  </si>
  <si>
    <t>Alternariaster helianthi</t>
  </si>
  <si>
    <t>PA-MY-014</t>
  </si>
  <si>
    <t>Ascochyta medicaginicola</t>
  </si>
  <si>
    <t>PA-MY-015</t>
  </si>
  <si>
    <t>Bipolaris oryzae</t>
  </si>
  <si>
    <t>PA-MY-016</t>
  </si>
  <si>
    <t>Botryotinia squamosa</t>
  </si>
  <si>
    <t>PA-MY-003</t>
  </si>
  <si>
    <t>Botrytis cinerea</t>
  </si>
  <si>
    <t>PA-MY-018</t>
  </si>
  <si>
    <t>Ciborinia allii</t>
  </si>
  <si>
    <t>PA-MY-020</t>
  </si>
  <si>
    <t>Colletotrichum graminicola</t>
  </si>
  <si>
    <t>PA-MY-019</t>
  </si>
  <si>
    <t>Colletotrichum truncatum</t>
  </si>
  <si>
    <t>PA-MY-005</t>
  </si>
  <si>
    <r>
      <t xml:space="preserve">Complexe </t>
    </r>
    <r>
      <rPr>
        <b/>
        <i/>
        <sz val="9"/>
        <color theme="1"/>
        <rFont val="Calibri"/>
        <family val="2"/>
        <scheme val="minor"/>
      </rPr>
      <t>Phomopsis</t>
    </r>
  </si>
  <si>
    <t>PA-MY-024</t>
  </si>
  <si>
    <t>Didymella pisi</t>
  </si>
  <si>
    <t>PA-MY-021</t>
  </si>
  <si>
    <t>Exserohilum turcicum</t>
  </si>
  <si>
    <t>PA-MY-022</t>
  </si>
  <si>
    <t>Itersonilia perplexans</t>
  </si>
  <si>
    <t>PA-MY-031</t>
  </si>
  <si>
    <t>Phomopsis helianthi</t>
  </si>
  <si>
    <t>PA-MY-017</t>
  </si>
  <si>
    <t>Sarocladium strictum</t>
  </si>
  <si>
    <t>PA-MY-004</t>
  </si>
  <si>
    <t>Sclerotinia sclerotiorum</t>
  </si>
  <si>
    <t>TVA 20 %</t>
  </si>
  <si>
    <t>TOTAL TTC</t>
  </si>
  <si>
    <t>DELIVERY</t>
  </si>
  <si>
    <t>Transport fees in addition</t>
  </si>
  <si>
    <t>BILLING (if different)</t>
  </si>
  <si>
    <t>Company :</t>
  </si>
  <si>
    <t>Address :</t>
  </si>
  <si>
    <t xml:space="preserve">Postal code : </t>
  </si>
  <si>
    <t>Town :</t>
  </si>
  <si>
    <t>Country :</t>
  </si>
  <si>
    <t xml:space="preserve">Contact : </t>
  </si>
  <si>
    <t xml:space="preserve">Phone : </t>
  </si>
  <si>
    <t xml:space="preserve">E-mail : </t>
  </si>
  <si>
    <t xml:space="preserve">Date : </t>
  </si>
  <si>
    <t xml:space="preserve">Name : </t>
  </si>
  <si>
    <t xml:space="preserve">Signature : </t>
  </si>
  <si>
    <t xml:space="preserve">        </t>
  </si>
  <si>
    <t xml:space="preserve">      By signing this document, I acknowledge having read and accepted all the terms and conditions set out below.</t>
  </si>
  <si>
    <t>Send this order form by e-mail to lnr.semences@geves.fr
or to the following address : GEVES-SNES - Service LNR - 25 rue Georges Morel - CS 90024 - 49071 Beaucouzé</t>
  </si>
  <si>
    <t>CONDITIONS GENERALES DE VENTES</t>
  </si>
  <si>
    <r>
      <t xml:space="preserve">Article 1 – Généralités
</t>
    </r>
    <r>
      <rPr>
        <sz val="7"/>
        <color rgb="FF000000"/>
        <rFont val="Calibri"/>
        <family val="2"/>
        <scheme val="minor"/>
      </rPr>
      <t xml:space="preserve">Les présentes conditions générales de vente ont pour objet de régir les commandes de prestations qui figurent au barème du GEVES (Groupe d’Etude et de contrôle des Variétés Et des Semences), groupement d’intérêt public régi par la loi n° 82-610 du 15 juillet 1982, le décret n° 2012-91 du 26 janvier 2012 abrogeant le décret n°83-204 du 15 mars 1983,  la convention constitutive du 17 juillet 1989, ayant fait l’objet d’un arrêté d’approbation en date du 17 juillet 1989  et de la convention constitutive modificative du 17 avril 2014 et dont le siège est situé 25 Rue Georges Morel, CS 90024, 49071 Beaucouzé Cedex.
Le GEVES a pour mission, notamment, de réaliser les études ou analyses :
- de caractérisation et/ou d’identification des variétés ; 
- d’épreuve des qualités agronomiques des variétés ;
- de contrôle de l’état physique, physiologique et sanitaire des semences 
</t>
    </r>
    <r>
      <rPr>
        <b/>
        <sz val="7"/>
        <color rgb="FF000000"/>
        <rFont val="Calibri"/>
        <family val="2"/>
        <scheme val="minor"/>
      </rPr>
      <t>Article 2 - Objet et champ d’application</t>
    </r>
    <r>
      <rPr>
        <sz val="7"/>
        <color rgb="FF000000"/>
        <rFont val="Calibri"/>
        <family val="2"/>
        <scheme val="minor"/>
      </rPr>
      <t xml:space="preserve">
Les études ou analyses réalisées dans le cadre de toute commande le sont conformément aux présentes conditions.
Toute commande implique l’acceptation sans réserve par le Client et son adhésion pleine et entière aux présentes conditions générales de vente qui prévalent sur tout autre document du  Client, sauf accord préalable écrit entre le Client et le GEVES.
Le GEVES se réserve le droit de modifier les présentes conditions générales de vente.
</t>
    </r>
    <r>
      <rPr>
        <b/>
        <sz val="7"/>
        <color rgb="FF000000"/>
        <rFont val="Calibri"/>
        <family val="2"/>
        <scheme val="minor"/>
      </rPr>
      <t>Article 3 – Commandes</t>
    </r>
    <r>
      <rPr>
        <sz val="7"/>
        <color rgb="FF000000"/>
        <rFont val="Calibri"/>
        <family val="2"/>
        <scheme val="minor"/>
      </rPr>
      <t xml:space="preserve">
3-1) Prise de commande
Les commandes ne sont définitives que lorsqu’elles ont été confirmées par l’acceptation des présentes conditions générales de vente par le représentant légal du Client ou toute personne dûment mandatée à cet effet.
Les modalités de fourniture de matériel requises dans le barème doivent être respectées par le Client.
3-2) Modification de la commande
Les termes des commandes transmises au GEVES sont irrévocables pour le Client, sauf acceptation écrite de la part du GEVES. Dans cette hypothèse, le GEVES ne sera plus tenu par les délais convenus au moment de la commande initiale.
3-3) Refus de commande
Dans le cas où un Client passe une commande au GEVES, sans avoir procédé au paiement de commandes précédentes malgré relance de la part du GEVES, le GEVES pourra refuser d’honorer la commande, sans que le Client puisse prétendre à une quelconque indemnité, pour quelque raison que ce soit.
Le GEVES se réserve le droit de décliner toute commande pour des raisons justifiées.
Article 4 – Livraison des résultats
4-1) Délais
</t>
    </r>
  </si>
  <si>
    <r>
      <t xml:space="preserve">
Le Client renonce à tout recours contre le GEVES pour toutes pertes ou tous dommages directs ou indirects résultant des prestations, ou dans le cas où les prestations du GEVES ne conviendraient pas aux fins des utilisations du Client.
</t>
    </r>
    <r>
      <rPr>
        <b/>
        <sz val="7"/>
        <color rgb="FF000000"/>
        <rFont val="Calibri"/>
        <family val="2"/>
        <scheme val="minor"/>
      </rPr>
      <t>Article 7 - Tarif – Prix</t>
    </r>
    <r>
      <rPr>
        <sz val="7"/>
        <color rgb="FF000000"/>
        <rFont val="Calibri"/>
        <family val="2"/>
        <scheme val="minor"/>
      </rPr>
      <t xml:space="preserve">
Les prix appliqués sont ceux indiqués dans le barème du GEVES, sauf négociation de conditions particulières auprès du GEVES.
Toute commande faite sur la base d’un devis établi par le GEVES  ne sera prise en compte qu’après signature du devis, par le représentant légal du Client ou toute personne dûment mandatée à cet effet.
Les prix s’entendent hors taxes sur la base des tarifs en vigueur et seront majorés des taxes de toute nature en vigueur au jour de la facturation.
Les montants sont exprimés en euros (€). Les règlements sont effectués en euros.
Les frais de port des échantillons fournis au GEVES pour analyse sont toujours à la charge du  Client.
</t>
    </r>
    <r>
      <rPr>
        <b/>
        <sz val="7"/>
        <color rgb="FF000000"/>
        <rFont val="Calibri"/>
        <family val="2"/>
        <scheme val="minor"/>
      </rPr>
      <t>Article 8 - Facturation</t>
    </r>
    <r>
      <rPr>
        <sz val="7"/>
        <color rgb="FF000000"/>
        <rFont val="Calibri"/>
        <family val="2"/>
        <scheme val="minor"/>
      </rPr>
      <t xml:space="preserve">
Toute commande, même si elle est annulée en cours de réalisation de la prestation, fera l’objet d’une facturation. Des éléments d’identification du Client  et des prestations demandées figurent sur les factures. Le service clients du GEVES dont les références figurent au barème peut être contacté en cas de questionnement sur le contenu d’éléments figurant sur la facture.
</t>
    </r>
    <r>
      <rPr>
        <b/>
        <sz val="7"/>
        <color rgb="FF000000"/>
        <rFont val="Calibri"/>
        <family val="2"/>
        <scheme val="minor"/>
      </rPr>
      <t>Article 9 – Paiement</t>
    </r>
    <r>
      <rPr>
        <sz val="7"/>
        <color rgb="FF000000"/>
        <rFont val="Calibri"/>
        <family val="2"/>
        <scheme val="minor"/>
      </rPr>
      <t xml:space="preserve">
9.1 – Délai
Le délai maximum de paiement est de 60 jours à compter de la date d’émission de la facture.
9.2 - Modalités
Les règlements seront effectués:
- par chèque bancaire ou postal ou par virement bancaire ou postal adressé à : GEVES – 25 Rue Georges Morel – CS 90024 – 49071 Beaucouzé cedex
- par traite signée et acceptée ou par billet à ordre.
Le GEVES ne consent aucun escompte pour paiement comptant ou à une date antérieure à celle résultant des présentes conditions générales de vente.
9.3 - Retard de paiement
Toute somme non payée à l’échéance par le Client, donnera lieu à l’application de pénalités au taux de la Banque Centrale Européenne majoré de 10 points et d’une indemnité forfaitaire de 40 € pour frais de recouvrement en application du décret 2012-1115. Ces pénalités sont exigibles de plein droit  dès le lendemain de la date d’échéance sans qu’aucun rappel ne soit nécessaire. En outre, le GEVES se réserve la faculté de saisir le tribunal compétent afin que celui-ci fasse cesser cette inexécution, sous astreinte par jour de retard.</t>
    </r>
  </si>
  <si>
    <r>
      <rPr>
        <sz val="7"/>
        <color rgb="FF000000"/>
        <rFont val="Calibri"/>
        <family val="2"/>
        <scheme val="minor"/>
      </rPr>
      <t xml:space="preserve">Les délais de livraison des résultats ne sont donnés qu’à titre informatif et indicatif ; ceux-ci dépendant notamment de l’ordre d’arrivée des commandes, du respect des conditions de préparation des échantillons envoyés par le Client (poids, nombre, emballage par exemple),  de l’éventualité de demande de renseignements complémentaires, ou de reprise d’analyse. Des précisions utiles au Client par type de prestation commandée sont disponibles à titre indicatif sur le site du GEVES (www.geves.fr). En toute hypothèse, la livraison dans les délais ne peut intervenir que si le Client est à jour de ses obligations à l’égard du GEVES.
Le GEVES s’efforcera de respecter les délais convenus avec le Client.
Les retards de livraison de résultats ne peuvent donner lieu à aucune pénalité ou indemnité, ni motiver l’annulation de la commande.
4-2) Modalités
  La livraison des résultats est effectuée sous forme papier ou par voie électronique.
4-3) Réclamations
Les réclamations sont à faire parvenir au service clients du GEVES dont les références de contact figurent au barème.
</t>
    </r>
    <r>
      <rPr>
        <b/>
        <sz val="7"/>
        <color rgb="FF000000"/>
        <rFont val="Calibri"/>
        <family val="2"/>
        <scheme val="minor"/>
      </rPr>
      <t>Article 5 – Retour</t>
    </r>
    <r>
      <rPr>
        <sz val="7"/>
        <color rgb="FF000000"/>
        <rFont val="Calibri"/>
        <family val="2"/>
        <scheme val="minor"/>
      </rPr>
      <t xml:space="preserve">
Sauf indication explicite du Client validée par le service clients du GEVES  dont les références figurent sur le barème, aucun matériel soumis à des fins d’analyse ne sera retourné au Client.
</t>
    </r>
    <r>
      <rPr>
        <b/>
        <sz val="7"/>
        <color rgb="FF000000"/>
        <rFont val="Calibri"/>
        <family val="2"/>
        <scheme val="minor"/>
      </rPr>
      <t>Article 6- Garantie - Responsabilité</t>
    </r>
    <r>
      <rPr>
        <sz val="7"/>
        <color rgb="FF000000"/>
        <rFont val="Calibri"/>
        <family val="2"/>
        <scheme val="minor"/>
      </rPr>
      <t xml:space="preserve">
6-1) Etendue
Le GEVES fournit une prestation de services. A ce titre, le GEVES est tenu à une obligation de moyens. Il ne pourra être tenu responsable de résultats non satisfaisants du point de vue du Client, pour des causes dont il n’a pas la maîtrise. Il sera amené, le cas échéant, à émettre des réserves sur les résultats.
6-2) Exclusions
Dans le cas où les éléments fournis par le Client ne permettent pas la réalisation de la prestation commandée, le GEVES en informe le Client. Si cette situation persiste, la responsabilité du GEVES ne pourra être recherchée en aucune manière.
En particulier, le GEVES ne saurait être responsable de l’échantillonnage (en dehors des prélèvements pour BIO pour lesquels le GEVES est responsable de l’échantillonnage), du prélèvement, du conditionnement et du transport des échantillons, qui incombent entièrement au Client. En outre, les échantillons reçus au GEVES doivent être en bon état de conservation et ils ne doivent pas présenter de risque identifié pour le personnel du GEVES ou pour l’environnement. Lorsqu’un traitement phytosanitaire a été appliqué, le Client doit en informer le GEVES.</t>
    </r>
  </si>
  <si>
    <r>
      <rPr>
        <b/>
        <sz val="7"/>
        <color rgb="FF000000"/>
        <rFont val="Calibri"/>
        <family val="2"/>
        <scheme val="minor"/>
      </rPr>
      <t xml:space="preserve">
Article 10 – Confidentialité - Droits de propriété</t>
    </r>
    <r>
      <rPr>
        <sz val="7"/>
        <color rgb="FF000000"/>
        <rFont val="Calibri"/>
        <family val="2"/>
        <scheme val="minor"/>
      </rPr>
      <t xml:space="preserve">
Le GEVES s’engage à garantir la confidentialité des résultats d’analyse, sauf en
 cas de détection d’un organisme de quarantaine, imposant au GEVES de communiquer immédiatement aux services compétents du ministère chargé de l’agriculture toutes données relatives au matériel dans lequel cet organisme a été identifié.
Cette exception s’applique également à d’autres situations, telle que la détection de présence fortuite d’OGM, si la réglementation en vigueur impose au GEVES de communiquer une information aux services compétents de l’Etat.
Les résultats fournis par le GEVES ne peuvent en aucune façon être modifiés, reproduits ou diffusés de façon même partielle, auprès de tiers, sans l’autorisation préalable du GEVES. Des copies peuvent être obtenues sur demande au service client du GEVES dont les références figurent sur le barème du GEVES.
</t>
    </r>
    <r>
      <rPr>
        <b/>
        <sz val="7"/>
        <color rgb="FF000000"/>
        <rFont val="Calibri"/>
        <family val="2"/>
        <scheme val="minor"/>
      </rPr>
      <t>Article 11 - Force majeure</t>
    </r>
    <r>
      <rPr>
        <sz val="7"/>
        <color rgb="FF000000"/>
        <rFont val="Calibri"/>
        <family val="2"/>
        <scheme val="minor"/>
      </rPr>
      <t xml:space="preserve">
La survenance d’un cas de force majeure a pour effet de suspendre l’exécution des obligations du GEVES.
</t>
    </r>
    <r>
      <rPr>
        <b/>
        <sz val="7"/>
        <color rgb="FF000000"/>
        <rFont val="Calibri"/>
        <family val="2"/>
        <scheme val="minor"/>
      </rPr>
      <t xml:space="preserve">
Article 12 - Attribution de juridiction</t>
    </r>
    <r>
      <rPr>
        <sz val="7"/>
        <color rgb="FF000000"/>
        <rFont val="Calibri"/>
        <family val="2"/>
        <scheme val="minor"/>
      </rPr>
      <t xml:space="preserve">
Pour toutes les contestations relatives aux prestations réalisées par le GEVES ainsi que celles relatives à l’interprétation des conditions générales de vente, seront compétentes les juridictions d’Angers.
</t>
    </r>
    <r>
      <rPr>
        <b/>
        <sz val="7"/>
        <color rgb="FF000000"/>
        <rFont val="Calibri"/>
        <family val="2"/>
        <scheme val="minor"/>
      </rPr>
      <t>Article 13 – Droit applicable</t>
    </r>
    <r>
      <rPr>
        <sz val="7"/>
        <color rgb="FF000000"/>
        <rFont val="Calibri"/>
        <family val="2"/>
        <scheme val="minor"/>
      </rPr>
      <t xml:space="preserve">
Les présentes conditions générales de vente, ainsi que toute question qu’elles omettraient de traiter, seront régies exclusivement par la loi française.
reconnais avoir lu et accepté l'ensemble des conditions générales de vente » dans le cas de commande par internet sur le site du GEVES, le Client :
- reconnait et accepte sans réserve les présentes conditions générales de vente et que celles-ci s’appliqueront à toutes les commandes ultérieures jusqu’à communication de nouvelles conditions générales de vente,
- reconnait en avoir pris parfaitement connaissance,
- et renonce à se prévaloir de ses propres conditions d’achat.
</t>
    </r>
  </si>
  <si>
    <t>Langage</t>
  </si>
  <si>
    <t>FR</t>
  </si>
  <si>
    <t>EN</t>
  </si>
  <si>
    <t>PA-NE-001</t>
  </si>
  <si>
    <t>Ditylenchus dipsaci</t>
  </si>
  <si>
    <t>PA-NE-002</t>
  </si>
  <si>
    <t>Ditylenchus destructor</t>
  </si>
  <si>
    <t>PA-NE-003</t>
  </si>
  <si>
    <t>Aphelenchoides besseyi</t>
  </si>
  <si>
    <t>PA-NE-004</t>
  </si>
  <si>
    <t>Aphelenchoides fragariae</t>
  </si>
  <si>
    <t>PRICE LIST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</si>
</sst>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28" x14ac:knownFonts="1">
    <font>
      <sz val="11"/>
      <color theme="1"/>
      <name val="Calibri"/>
      <family val="2"/>
      <scheme val="minor"/>
    </font>
    <font>
      <sz val="12"/>
      <color theme="1"/>
      <name val="Calibri"/>
      <family val="2"/>
      <scheme val="minor"/>
    </font>
    <font>
      <sz val="8"/>
      <name val="Calibri"/>
      <family val="2"/>
      <scheme val="minor"/>
    </font>
    <font>
      <b/>
      <sz val="12"/>
      <color theme="1"/>
      <name val="Calibri"/>
      <family val="2"/>
      <scheme val="minor"/>
    </font>
    <font>
      <i/>
      <sz val="12"/>
      <color theme="1"/>
      <name val="Calibri"/>
      <family val="2"/>
      <scheme val="minor"/>
    </font>
    <font>
      <sz val="9"/>
      <name val="Calibri"/>
      <family val="2"/>
      <scheme val="minor"/>
    </font>
    <font>
      <b/>
      <sz val="12"/>
      <name val="Calibri"/>
      <family val="2"/>
      <scheme val="minor"/>
    </font>
    <font>
      <sz val="9"/>
      <color theme="1"/>
      <name val="Calibri"/>
      <family val="2"/>
      <scheme val="minor"/>
    </font>
    <font>
      <b/>
      <sz val="9"/>
      <color rgb="FFFF0000"/>
      <name val="Calibri"/>
      <family val="2"/>
      <scheme val="minor"/>
    </font>
    <font>
      <sz val="10"/>
      <color rgb="FF000000"/>
      <name val="Calibri"/>
      <family val="2"/>
      <scheme val="minor"/>
    </font>
    <font>
      <b/>
      <sz val="7"/>
      <color rgb="FF000000"/>
      <name val="Calibri"/>
      <family val="2"/>
      <scheme val="minor"/>
    </font>
    <font>
      <sz val="7"/>
      <color rgb="FF000000"/>
      <name val="Calibri"/>
      <family val="2"/>
      <scheme val="minor"/>
    </font>
    <font>
      <sz val="7"/>
      <color theme="1"/>
      <name val="Calibri"/>
      <family val="2"/>
      <scheme val="minor"/>
    </font>
    <font>
      <b/>
      <sz val="11"/>
      <color theme="0"/>
      <name val="Calibri"/>
      <family val="2"/>
      <scheme val="minor"/>
    </font>
    <font>
      <b/>
      <sz val="12"/>
      <color theme="0"/>
      <name val="Calibri"/>
      <family val="2"/>
      <scheme val="minor"/>
    </font>
    <font>
      <b/>
      <sz val="9"/>
      <color theme="1"/>
      <name val="Calibri"/>
      <family val="2"/>
      <scheme val="minor"/>
    </font>
    <font>
      <i/>
      <sz val="9"/>
      <color theme="1"/>
      <name val="Calibri"/>
      <family val="2"/>
      <scheme val="minor"/>
    </font>
    <font>
      <i/>
      <sz val="9"/>
      <name val="Calibri"/>
      <family val="2"/>
      <scheme val="minor"/>
    </font>
    <font>
      <sz val="9"/>
      <color rgb="FFFF0000"/>
      <name val="Calibri"/>
      <family val="2"/>
      <scheme val="minor"/>
    </font>
    <font>
      <b/>
      <sz val="16"/>
      <color theme="0"/>
      <name val="Calibri"/>
      <family val="2"/>
      <scheme val="minor"/>
    </font>
    <font>
      <b/>
      <sz val="9"/>
      <name val="Calibri"/>
      <family val="2"/>
      <scheme val="minor"/>
    </font>
    <font>
      <b/>
      <sz val="10"/>
      <name val="Calibri"/>
      <family val="2"/>
      <scheme val="minor"/>
    </font>
    <font>
      <b/>
      <i/>
      <sz val="9"/>
      <color theme="1"/>
      <name val="Calibri"/>
      <family val="2"/>
      <scheme val="minor"/>
    </font>
    <font>
      <sz val="6"/>
      <name val="Calibri"/>
      <family val="2"/>
      <scheme val="minor"/>
    </font>
    <font>
      <sz val="9"/>
      <color indexed="8"/>
      <name val="Calibri"/>
      <family val="2"/>
    </font>
    <font>
      <b/>
      <sz val="9"/>
      <color indexed="8"/>
      <name val="Calibri"/>
      <family val="2"/>
    </font>
    <font>
      <i/>
      <sz val="9"/>
      <color indexed="8"/>
      <name val="Calibri"/>
      <family val="2"/>
    </font>
    <font>
      <b/>
      <sz val="1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DABD0C"/>
        <bgColor indexed="64"/>
      </patternFill>
    </fill>
    <fill>
      <patternFill patternType="solid">
        <fgColor theme="3" tint="0.59999389629810485"/>
        <bgColor indexed="64"/>
      </patternFill>
    </fill>
    <fill>
      <patternFill patternType="solid">
        <fgColor rgb="FFFDF8DB"/>
        <bgColor indexed="64"/>
      </patternFill>
    </fill>
    <fill>
      <patternFill patternType="solid">
        <fgColor rgb="FFEAF0F6"/>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5999938962981048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medium">
        <color theme="0"/>
      </bottom>
      <diagonal/>
    </border>
    <border>
      <left/>
      <right style="medium">
        <color theme="0" tint="-0.499984740745262"/>
      </right>
      <top/>
      <bottom style="medium">
        <color theme="0"/>
      </bottom>
      <diagonal/>
    </border>
    <border>
      <left style="medium">
        <color theme="0" tint="-0.499984740745262"/>
      </left>
      <right/>
      <top/>
      <bottom style="medium">
        <color theme="0"/>
      </bottom>
      <diagonal/>
    </border>
    <border>
      <left/>
      <right/>
      <top/>
      <bottom style="thin">
        <color theme="0" tint="-0.34998626667073579"/>
      </bottom>
      <diagonal/>
    </border>
    <border>
      <left style="medium">
        <color theme="0" tint="-0.34998626667073579"/>
      </left>
      <right style="medium">
        <color theme="0" tint="-0.34998626667073579"/>
      </right>
      <top/>
      <bottom style="medium">
        <color theme="0" tint="-0.34998626667073579"/>
      </bottom>
      <diagonal/>
    </border>
  </borders>
  <cellStyleXfs count="1">
    <xf numFmtId="0" fontId="0" fillId="0" borderId="0"/>
  </cellStyleXfs>
  <cellXfs count="137">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vertical="center"/>
    </xf>
    <xf numFmtId="0" fontId="4" fillId="2" borderId="0" xfId="0" applyFont="1" applyFill="1" applyAlignment="1">
      <alignment horizontal="left"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0" fontId="1" fillId="2" borderId="0" xfId="0" applyFont="1" applyFill="1" applyAlignment="1">
      <alignment horizontal="left" wrapText="1"/>
    </xf>
    <xf numFmtId="0" fontId="3" fillId="0" borderId="0" xfId="0" applyFont="1" applyAlignment="1">
      <alignment horizontal="right"/>
    </xf>
    <xf numFmtId="0" fontId="10" fillId="0" borderId="0" xfId="0"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7" fillId="0" borderId="0" xfId="0" applyFont="1"/>
    <xf numFmtId="0" fontId="13" fillId="3" borderId="1" xfId="0"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165" fontId="1"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0" fontId="9" fillId="0" borderId="0" xfId="0" applyFont="1" applyAlignment="1">
      <alignment vertical="top" wrapText="1"/>
    </xf>
    <xf numFmtId="164" fontId="3" fillId="0" borderId="0" xfId="0" applyNumberFormat="1" applyFont="1" applyAlignment="1">
      <alignment horizontal="center" vertical="center"/>
    </xf>
    <xf numFmtId="0" fontId="1" fillId="0" borderId="7" xfId="0" applyFont="1" applyBorder="1"/>
    <xf numFmtId="0" fontId="3" fillId="0" borderId="8" xfId="0" applyFont="1" applyBorder="1"/>
    <xf numFmtId="0" fontId="1" fillId="0" borderId="8" xfId="0" applyFont="1" applyBorder="1" applyAlignment="1">
      <alignment horizontal="center" vertical="center"/>
    </xf>
    <xf numFmtId="164" fontId="3" fillId="0" borderId="9" xfId="0" applyNumberFormat="1" applyFont="1" applyBorder="1" applyAlignment="1">
      <alignment horizontal="center" vertical="center"/>
    </xf>
    <xf numFmtId="0" fontId="1" fillId="0" borderId="10" xfId="0" applyFont="1" applyBorder="1"/>
    <xf numFmtId="0" fontId="1" fillId="0" borderId="11" xfId="0" applyFont="1" applyBorder="1"/>
    <xf numFmtId="0" fontId="1" fillId="0" borderId="9" xfId="0" applyFont="1" applyBorder="1"/>
    <xf numFmtId="0" fontId="3" fillId="0" borderId="7" xfId="0" applyFont="1" applyBorder="1"/>
    <xf numFmtId="164" fontId="1" fillId="0" borderId="9" xfId="0" applyNumberFormat="1" applyFont="1" applyBorder="1" applyAlignment="1">
      <alignment horizontal="center" vertical="center"/>
    </xf>
    <xf numFmtId="0" fontId="1" fillId="0" borderId="13" xfId="0" applyFont="1" applyBorder="1"/>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5" fillId="2" borderId="4" xfId="0" applyFont="1" applyFill="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center" vertical="center"/>
    </xf>
    <xf numFmtId="165" fontId="7"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0" fillId="0" borderId="0" xfId="0" applyAlignment="1">
      <alignment horizontal="left"/>
    </xf>
    <xf numFmtId="0" fontId="6" fillId="0" borderId="0" xfId="0" applyFont="1" applyAlignment="1">
      <alignment horizontal="left" vertical="center"/>
    </xf>
    <xf numFmtId="0" fontId="2" fillId="2" borderId="0" xfId="0" applyFont="1" applyFill="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xf>
    <xf numFmtId="0" fontId="1" fillId="0" borderId="8" xfId="0" applyFont="1" applyBorder="1" applyAlignment="1">
      <alignment horizontal="left"/>
    </xf>
    <xf numFmtId="0" fontId="1" fillId="0" borderId="12" xfId="0" applyFont="1" applyBorder="1" applyAlignment="1">
      <alignment horizontal="left"/>
    </xf>
    <xf numFmtId="0" fontId="23" fillId="0" borderId="1" xfId="0" applyFont="1" applyBorder="1" applyAlignment="1">
      <alignment horizontal="left" vertical="center" wrapText="1"/>
    </xf>
    <xf numFmtId="0" fontId="13" fillId="8" borderId="2" xfId="0" applyFont="1" applyFill="1" applyBorder="1" applyAlignment="1">
      <alignment horizontal="center" vertical="center" wrapText="1"/>
    </xf>
    <xf numFmtId="165" fontId="13" fillId="8" borderId="2" xfId="0" applyNumberFormat="1" applyFont="1" applyFill="1" applyBorder="1" applyAlignment="1">
      <alignment horizontal="center" vertical="center" wrapText="1"/>
    </xf>
    <xf numFmtId="165" fontId="1" fillId="0" borderId="18" xfId="0" applyNumberFormat="1" applyFont="1" applyBorder="1" applyAlignment="1">
      <alignment horizontal="center" vertical="center"/>
    </xf>
    <xf numFmtId="0" fontId="7" fillId="9" borderId="1" xfId="0" applyFont="1" applyFill="1" applyBorder="1" applyAlignment="1" applyProtection="1">
      <alignment horizontal="center" vertical="center" wrapText="1"/>
      <protection locked="0"/>
    </xf>
    <xf numFmtId="165" fontId="15" fillId="0" borderId="1" xfId="0" applyNumberFormat="1" applyFont="1" applyBorder="1" applyAlignment="1">
      <alignment horizontal="center" vertical="center" wrapText="1"/>
    </xf>
    <xf numFmtId="0" fontId="5" fillId="0" borderId="8"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27" fillId="0" borderId="0" xfId="0" applyFont="1" applyAlignment="1">
      <alignment horizontal="center" vertical="center"/>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22" fillId="0" borderId="5" xfId="0" applyFont="1" applyBorder="1" applyAlignment="1">
      <alignment horizontal="left" vertical="center" wrapText="1"/>
    </xf>
    <xf numFmtId="0" fontId="16" fillId="0" borderId="4" xfId="0" applyFont="1" applyBorder="1" applyAlignment="1">
      <alignment horizontal="left" wrapText="1"/>
    </xf>
    <xf numFmtId="0" fontId="16" fillId="0" borderId="6" xfId="0" applyFont="1" applyBorder="1" applyAlignment="1">
      <alignment horizontal="left" wrapText="1"/>
    </xf>
    <xf numFmtId="0" fontId="16" fillId="0" borderId="5" xfId="0" applyFont="1" applyBorder="1" applyAlignment="1">
      <alignment horizontal="left" wrapText="1"/>
    </xf>
    <xf numFmtId="0" fontId="17" fillId="0" borderId="4" xfId="0" applyFont="1" applyBorder="1" applyAlignment="1">
      <alignment horizontal="left" wrapText="1"/>
    </xf>
    <xf numFmtId="0" fontId="17" fillId="0" borderId="6" xfId="0" applyFont="1" applyBorder="1" applyAlignment="1">
      <alignment horizontal="left" wrapText="1"/>
    </xf>
    <xf numFmtId="0" fontId="17" fillId="0" borderId="5" xfId="0" applyFont="1" applyBorder="1" applyAlignment="1">
      <alignment horizontal="left"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7" fillId="0" borderId="4" xfId="0" applyFont="1" applyBorder="1" applyAlignment="1">
      <alignment horizontal="left" wrapText="1"/>
    </xf>
    <xf numFmtId="0" fontId="7" fillId="0" borderId="6" xfId="0" applyFont="1" applyBorder="1" applyAlignment="1">
      <alignment horizontal="left" wrapText="1"/>
    </xf>
    <xf numFmtId="0" fontId="7" fillId="0" borderId="5" xfId="0" applyFont="1" applyBorder="1" applyAlignment="1">
      <alignment horizontal="left"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5" fillId="0" borderId="4" xfId="0" applyFont="1" applyBorder="1" applyAlignment="1">
      <alignment horizontal="left" wrapText="1"/>
    </xf>
    <xf numFmtId="0" fontId="5" fillId="0" borderId="6" xfId="0" applyFont="1" applyBorder="1" applyAlignment="1">
      <alignment horizontal="left" wrapText="1"/>
    </xf>
    <xf numFmtId="0" fontId="5" fillId="0" borderId="5" xfId="0" applyFont="1" applyBorder="1" applyAlignment="1">
      <alignment horizontal="left" wrapText="1"/>
    </xf>
    <xf numFmtId="0" fontId="16" fillId="0" borderId="4" xfId="0" applyFont="1" applyBorder="1" applyAlignment="1">
      <alignment wrapText="1"/>
    </xf>
    <xf numFmtId="0" fontId="16" fillId="0" borderId="6" xfId="0" applyFont="1" applyBorder="1" applyAlignment="1">
      <alignment wrapText="1"/>
    </xf>
    <xf numFmtId="0" fontId="16" fillId="0" borderId="5" xfId="0" applyFont="1" applyBorder="1" applyAlignment="1">
      <alignment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4" fillId="0" borderId="4" xfId="0" applyFont="1" applyBorder="1" applyAlignment="1">
      <alignment horizontal="left" vertical="center" wrapText="1"/>
    </xf>
    <xf numFmtId="0" fontId="21" fillId="0" borderId="0" xfId="0" applyFont="1" applyAlignment="1">
      <alignment horizontal="center" vertical="center" wrapText="1"/>
    </xf>
    <xf numFmtId="0" fontId="1" fillId="7" borderId="16" xfId="0" applyFont="1" applyFill="1" applyBorder="1" applyAlignment="1" applyProtection="1">
      <alignment horizontal="center"/>
      <protection locked="0"/>
    </xf>
    <xf numFmtId="0" fontId="1" fillId="7" borderId="14" xfId="0" applyFont="1" applyFill="1" applyBorder="1" applyAlignment="1" applyProtection="1">
      <alignment horizontal="center"/>
      <protection locked="0"/>
    </xf>
    <xf numFmtId="0" fontId="1" fillId="7" borderId="15" xfId="0" applyFont="1" applyFill="1" applyBorder="1" applyAlignment="1" applyProtection="1">
      <alignment horizontal="center"/>
      <protection locked="0"/>
    </xf>
    <xf numFmtId="0" fontId="14" fillId="3" borderId="1"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7" fillId="0" borderId="1" xfId="0" applyFont="1" applyBorder="1" applyAlignment="1">
      <alignment vertical="center" wrapText="1"/>
    </xf>
    <xf numFmtId="0" fontId="5" fillId="0" borderId="1" xfId="0" applyFont="1" applyBorder="1" applyAlignment="1">
      <alignment horizontal="left" wrapText="1"/>
    </xf>
    <xf numFmtId="0" fontId="7" fillId="0" borderId="4"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19" fillId="8" borderId="4"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19" fillId="8" borderId="5"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7" fillId="0" borderId="4" xfId="0" applyFont="1" applyBorder="1" applyAlignment="1">
      <alignment wrapText="1"/>
    </xf>
    <xf numFmtId="0" fontId="7" fillId="0" borderId="6" xfId="0" applyFont="1" applyBorder="1" applyAlignment="1">
      <alignment wrapText="1"/>
    </xf>
    <xf numFmtId="0" fontId="7" fillId="0" borderId="5" xfId="0" applyFont="1" applyBorder="1" applyAlignment="1">
      <alignment wrapText="1"/>
    </xf>
    <xf numFmtId="0" fontId="18" fillId="0" borderId="1" xfId="0" applyFont="1" applyBorder="1" applyAlignment="1">
      <alignment horizontal="left" wrapText="1"/>
    </xf>
    <xf numFmtId="0" fontId="3" fillId="0" borderId="18" xfId="0" applyFont="1" applyBorder="1" applyAlignment="1">
      <alignment horizontal="right"/>
    </xf>
    <xf numFmtId="0" fontId="3" fillId="0" borderId="3" xfId="0" applyFont="1" applyBorder="1" applyAlignment="1">
      <alignment horizontal="right"/>
    </xf>
    <xf numFmtId="0" fontId="21" fillId="0" borderId="17" xfId="0" applyFont="1" applyBorder="1" applyAlignment="1">
      <alignment horizontal="center" wrapText="1"/>
    </xf>
    <xf numFmtId="0" fontId="5" fillId="0" borderId="1" xfId="0" applyFont="1" applyBorder="1" applyAlignment="1">
      <alignmen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5" fillId="0" borderId="1" xfId="0" applyFont="1" applyBorder="1" applyAlignment="1">
      <alignment wrapText="1"/>
    </xf>
    <xf numFmtId="0" fontId="19" fillId="3" borderId="4"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 fillId="0" borderId="8"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9" fillId="0" borderId="11" xfId="0" applyFont="1" applyBorder="1" applyAlignment="1" applyProtection="1">
      <alignment horizontal="center" vertical="top" wrapText="1"/>
      <protection locked="0"/>
    </xf>
    <xf numFmtId="0" fontId="9" fillId="0" borderId="13" xfId="0" applyFont="1" applyBorder="1" applyAlignment="1" applyProtection="1">
      <alignment horizontal="center" vertical="top" wrapText="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5" fillId="0" borderId="8" xfId="0" applyFont="1" applyBorder="1" applyAlignment="1">
      <alignment horizontal="left" vertical="center"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Light16"/>
  <colors>
    <mruColors>
      <color rgb="FFDABD0C"/>
      <color rgb="FFEAF0F6"/>
      <color rgb="FFFDF8DB"/>
      <color rgb="FFFBF0AF"/>
      <color rgb="FFF2D10E"/>
      <color rgb="FF97470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186</xdr:row>
          <xdr:rowOff>0</xdr:rowOff>
        </xdr:from>
        <xdr:to>
          <xdr:col>0</xdr:col>
          <xdr:colOff>619125</xdr:colOff>
          <xdr:row>187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8</xdr:col>
      <xdr:colOff>563880</xdr:colOff>
      <xdr:row>4</xdr:row>
      <xdr:rowOff>110655</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51" t="18867" r="7792" b="-3529"/>
        <a:stretch/>
      </xdr:blipFill>
      <xdr:spPr>
        <a:xfrm>
          <a:off x="0" y="0"/>
          <a:ext cx="9182100" cy="17489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0</xdr:colOff>
          <xdr:row>185</xdr:row>
          <xdr:rowOff>9525</xdr:rowOff>
        </xdr:from>
        <xdr:to>
          <xdr:col>9</xdr:col>
          <xdr:colOff>619125</xdr:colOff>
          <xdr:row>185</xdr:row>
          <xdr:rowOff>228600</xdr:rowOff>
        </xdr:to>
        <xdr:sp macro="" textlink="">
          <xdr:nvSpPr>
            <xdr:cNvPr id="1062" name="Check Box 2"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ulot\F&#233;vrier\Devis\MODELE%20Etude%20faisabilit&#233;-Devis%20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ce"/>
      <sheetName val="coût catégoriel"/>
      <sheetName val="guide"/>
      <sheetName val="Courrier"/>
      <sheetName val="Devis"/>
      <sheetName val="CGV"/>
      <sheetName val="Guide DEVIS"/>
      <sheetName val="Tarif Chron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5"/>
  <sheetViews>
    <sheetView tabSelected="1" zoomScaleNormal="100" zoomScaleSheetLayoutView="100" workbookViewId="0">
      <pane xSplit="6" ySplit="8" topLeftCell="G9" activePane="bottomRight" state="frozen"/>
      <selection pane="topRight" activeCell="E2" sqref="E2"/>
      <selection pane="bottomLeft" activeCell="A3" sqref="A3"/>
      <selection pane="bottomRight" activeCell="D144" sqref="D144:F144"/>
    </sheetView>
  </sheetViews>
  <sheetFormatPr baseColWidth="10" defaultColWidth="21" defaultRowHeight="15.75" zeroHeight="1" x14ac:dyDescent="0.25"/>
  <cols>
    <col min="1" max="1" width="12.28515625" style="2" customWidth="1"/>
    <col min="2" max="2" width="5.140625" style="51" customWidth="1"/>
    <col min="3" max="3" width="5.7109375" style="51" customWidth="1"/>
    <col min="4" max="4" width="13.42578125" style="1" customWidth="1"/>
    <col min="5" max="5" width="40" style="1" customWidth="1"/>
    <col min="6" max="6" width="26" style="1" customWidth="1"/>
    <col min="7" max="7" width="10.42578125" style="3" customWidth="1"/>
    <col min="8" max="8" width="12.7109375" style="3" customWidth="1"/>
    <col min="9" max="9" width="10.28515625" style="4" bestFit="1" customWidth="1"/>
    <col min="10" max="16384" width="21" style="1"/>
  </cols>
  <sheetData>
    <row r="1" spans="1:9" customFormat="1" ht="15" x14ac:dyDescent="0.25">
      <c r="B1" s="48"/>
      <c r="C1" s="48"/>
    </row>
    <row r="2" spans="1:9" customFormat="1" ht="18" customHeight="1" x14ac:dyDescent="0.25">
      <c r="B2" s="48"/>
      <c r="C2" s="48"/>
    </row>
    <row r="3" spans="1:9" ht="18" customHeight="1" x14ac:dyDescent="0.25">
      <c r="A3" s="42"/>
      <c r="B3" s="49"/>
      <c r="C3" s="49"/>
      <c r="D3" s="43"/>
      <c r="E3" s="43"/>
      <c r="F3" s="43"/>
      <c r="G3" s="43"/>
      <c r="H3" s="43"/>
      <c r="I3" s="26"/>
    </row>
    <row r="4" spans="1:9" ht="78.75" customHeight="1" x14ac:dyDescent="0.25">
      <c r="A4" s="42"/>
      <c r="B4" s="49"/>
      <c r="C4" s="49"/>
      <c r="D4" s="43"/>
      <c r="E4" s="43"/>
      <c r="F4" s="43"/>
      <c r="G4" s="43"/>
      <c r="H4" s="43"/>
      <c r="I4" s="26"/>
    </row>
    <row r="5" spans="1:9" ht="30" customHeight="1" x14ac:dyDescent="0.25">
      <c r="A5" s="65" t="s">
        <v>284</v>
      </c>
      <c r="B5" s="65"/>
      <c r="C5" s="65"/>
      <c r="D5" s="65"/>
      <c r="E5" s="65"/>
      <c r="F5" s="65"/>
      <c r="G5" s="65"/>
      <c r="H5" s="65"/>
      <c r="I5" s="65"/>
    </row>
    <row r="6" spans="1:9" ht="12.75" customHeight="1" x14ac:dyDescent="0.25">
      <c r="A6" s="119" t="s">
        <v>0</v>
      </c>
      <c r="B6" s="119"/>
      <c r="C6" s="119"/>
      <c r="D6" s="119"/>
      <c r="E6" s="119"/>
      <c r="F6" s="119"/>
      <c r="G6" s="119"/>
      <c r="H6" s="119"/>
      <c r="I6" s="119"/>
    </row>
    <row r="7" spans="1:9" s="15" customFormat="1" ht="15.75" customHeight="1" x14ac:dyDescent="0.2">
      <c r="A7" s="40" t="s">
        <v>1</v>
      </c>
      <c r="B7" s="55" t="s">
        <v>2</v>
      </c>
      <c r="C7" s="55" t="s">
        <v>273</v>
      </c>
      <c r="D7" s="104" t="s">
        <v>3</v>
      </c>
      <c r="E7" s="104"/>
      <c r="F7" s="104"/>
      <c r="G7" s="106"/>
      <c r="H7" s="107"/>
      <c r="I7" s="108"/>
    </row>
    <row r="8" spans="1:9" ht="21" customHeight="1" x14ac:dyDescent="0.25">
      <c r="A8" s="125" t="s">
        <v>4</v>
      </c>
      <c r="B8" s="126"/>
      <c r="C8" s="126"/>
      <c r="D8" s="126"/>
      <c r="E8" s="126"/>
      <c r="F8" s="127"/>
      <c r="G8" s="16" t="s">
        <v>5</v>
      </c>
      <c r="H8" s="16" t="s">
        <v>6</v>
      </c>
      <c r="I8" s="17" t="s">
        <v>7</v>
      </c>
    </row>
    <row r="9" spans="1:9" ht="15.75" customHeight="1" x14ac:dyDescent="0.25">
      <c r="A9" s="99" t="s">
        <v>8</v>
      </c>
      <c r="B9" s="99"/>
      <c r="C9" s="99"/>
      <c r="D9" s="99"/>
      <c r="E9" s="99"/>
      <c r="F9" s="99"/>
      <c r="G9" s="99"/>
      <c r="H9" s="99"/>
      <c r="I9" s="99"/>
    </row>
    <row r="10" spans="1:9" s="15" customFormat="1" ht="12" customHeight="1" x14ac:dyDescent="0.2">
      <c r="A10" s="40" t="s">
        <v>9</v>
      </c>
      <c r="B10" s="41">
        <v>2016</v>
      </c>
      <c r="C10" s="41" t="s">
        <v>274</v>
      </c>
      <c r="D10" s="104" t="s">
        <v>10</v>
      </c>
      <c r="E10" s="104"/>
      <c r="F10" s="104"/>
      <c r="G10" s="19"/>
      <c r="H10" s="44">
        <v>8.3000000000000007</v>
      </c>
      <c r="I10" s="60" t="str">
        <f>IF((H10*G10)=0,"",(H10*G10))</f>
        <v/>
      </c>
    </row>
    <row r="11" spans="1:9" s="15" customFormat="1" ht="12" customHeight="1" x14ac:dyDescent="0.2">
      <c r="A11" s="40" t="s">
        <v>11</v>
      </c>
      <c r="B11" s="41">
        <v>2016</v>
      </c>
      <c r="C11" s="41" t="s">
        <v>274</v>
      </c>
      <c r="D11" s="120" t="s">
        <v>12</v>
      </c>
      <c r="E11" s="120"/>
      <c r="F11" s="120"/>
      <c r="G11" s="19"/>
      <c r="H11" s="44">
        <v>8.3000000000000007</v>
      </c>
      <c r="I11" s="60" t="str">
        <f t="shared" ref="I11:I13" si="0">IF((H11*G11)=0,"",(H11*G11))</f>
        <v/>
      </c>
    </row>
    <row r="12" spans="1:9" s="15" customFormat="1" ht="12" customHeight="1" x14ac:dyDescent="0.2">
      <c r="A12" s="40" t="s">
        <v>11</v>
      </c>
      <c r="B12" s="41">
        <v>2016</v>
      </c>
      <c r="C12" s="41" t="s">
        <v>274</v>
      </c>
      <c r="D12" s="124" t="s">
        <v>13</v>
      </c>
      <c r="E12" s="124"/>
      <c r="F12" s="124"/>
      <c r="G12" s="19"/>
      <c r="H12" s="44">
        <v>8.3000000000000007</v>
      </c>
      <c r="I12" s="60" t="str">
        <f t="shared" si="0"/>
        <v/>
      </c>
    </row>
    <row r="13" spans="1:9" s="15" customFormat="1" ht="12" customHeight="1" x14ac:dyDescent="0.2">
      <c r="A13" s="40" t="s">
        <v>14</v>
      </c>
      <c r="B13" s="41">
        <v>2016</v>
      </c>
      <c r="C13" s="41" t="s">
        <v>274</v>
      </c>
      <c r="D13" s="120" t="s">
        <v>15</v>
      </c>
      <c r="E13" s="120"/>
      <c r="F13" s="120"/>
      <c r="G13" s="19"/>
      <c r="H13" s="44">
        <v>8.3000000000000007</v>
      </c>
      <c r="I13" s="60" t="str">
        <f t="shared" si="0"/>
        <v/>
      </c>
    </row>
    <row r="14" spans="1:9" ht="15.75" customHeight="1" x14ac:dyDescent="0.25">
      <c r="A14" s="121" t="s">
        <v>16</v>
      </c>
      <c r="B14" s="122"/>
      <c r="C14" s="122"/>
      <c r="D14" s="122"/>
      <c r="E14" s="122"/>
      <c r="F14" s="122"/>
      <c r="G14" s="122"/>
      <c r="H14" s="122"/>
      <c r="I14" s="123"/>
    </row>
    <row r="15" spans="1:9" ht="12" customHeight="1" x14ac:dyDescent="0.25">
      <c r="A15" s="37" t="s">
        <v>17</v>
      </c>
      <c r="B15" s="47">
        <v>2018</v>
      </c>
      <c r="C15" s="47" t="s">
        <v>274</v>
      </c>
      <c r="D15" s="81" t="s">
        <v>18</v>
      </c>
      <c r="E15" s="82"/>
      <c r="F15" s="83"/>
      <c r="G15" s="19"/>
      <c r="H15" s="44">
        <v>8.3000000000000007</v>
      </c>
      <c r="I15" s="60" t="str">
        <f t="shared" ref="I15:I61" si="1">IF((H15*G15)=0,"",(H15*G15))</f>
        <v/>
      </c>
    </row>
    <row r="16" spans="1:9" ht="12" customHeight="1" x14ac:dyDescent="0.25">
      <c r="A16" s="37" t="s">
        <v>19</v>
      </c>
      <c r="B16" s="47">
        <v>2021</v>
      </c>
      <c r="C16" s="47" t="s">
        <v>274</v>
      </c>
      <c r="D16" s="81" t="s">
        <v>20</v>
      </c>
      <c r="E16" s="82"/>
      <c r="F16" s="83"/>
      <c r="G16" s="19"/>
      <c r="H16" s="44">
        <v>8.3000000000000007</v>
      </c>
      <c r="I16" s="60" t="str">
        <f t="shared" si="1"/>
        <v/>
      </c>
    </row>
    <row r="17" spans="1:9" ht="12" customHeight="1" x14ac:dyDescent="0.25">
      <c r="A17" s="38" t="s">
        <v>21</v>
      </c>
      <c r="B17" s="39">
        <v>2015</v>
      </c>
      <c r="C17" s="39" t="s">
        <v>274</v>
      </c>
      <c r="D17" s="81" t="s">
        <v>22</v>
      </c>
      <c r="E17" s="82"/>
      <c r="F17" s="83"/>
      <c r="G17" s="19"/>
      <c r="H17" s="44">
        <v>8.3000000000000007</v>
      </c>
      <c r="I17" s="60" t="str">
        <f t="shared" si="1"/>
        <v/>
      </c>
    </row>
    <row r="18" spans="1:9" ht="12" customHeight="1" x14ac:dyDescent="0.25">
      <c r="A18" s="39" t="s">
        <v>23</v>
      </c>
      <c r="B18" s="39">
        <v>2016</v>
      </c>
      <c r="C18" s="39" t="s">
        <v>274</v>
      </c>
      <c r="D18" s="81" t="s">
        <v>24</v>
      </c>
      <c r="E18" s="82"/>
      <c r="F18" s="83"/>
      <c r="G18" s="19"/>
      <c r="H18" s="44">
        <v>8.3000000000000007</v>
      </c>
      <c r="I18" s="60" t="str">
        <f t="shared" si="1"/>
        <v/>
      </c>
    </row>
    <row r="19" spans="1:9" ht="12" customHeight="1" x14ac:dyDescent="0.25">
      <c r="A19" s="38" t="s">
        <v>25</v>
      </c>
      <c r="B19" s="39">
        <v>2016</v>
      </c>
      <c r="C19" s="39" t="s">
        <v>274</v>
      </c>
      <c r="D19" s="81" t="s">
        <v>26</v>
      </c>
      <c r="E19" s="82"/>
      <c r="F19" s="83"/>
      <c r="G19" s="19"/>
      <c r="H19" s="44">
        <v>8.3000000000000007</v>
      </c>
      <c r="I19" s="60" t="str">
        <f t="shared" si="1"/>
        <v/>
      </c>
    </row>
    <row r="20" spans="1:9" ht="12" customHeight="1" x14ac:dyDescent="0.25">
      <c r="A20" s="38" t="s">
        <v>27</v>
      </c>
      <c r="B20" s="39">
        <v>2016</v>
      </c>
      <c r="C20" s="39" t="s">
        <v>274</v>
      </c>
      <c r="D20" s="81" t="s">
        <v>28</v>
      </c>
      <c r="E20" s="82"/>
      <c r="F20" s="83"/>
      <c r="G20" s="19"/>
      <c r="H20" s="44">
        <v>8.3000000000000007</v>
      </c>
      <c r="I20" s="60" t="str">
        <f t="shared" si="1"/>
        <v/>
      </c>
    </row>
    <row r="21" spans="1:9" ht="12" customHeight="1" x14ac:dyDescent="0.25">
      <c r="A21" s="38" t="s">
        <v>29</v>
      </c>
      <c r="B21" s="39">
        <v>2016</v>
      </c>
      <c r="C21" s="39" t="s">
        <v>274</v>
      </c>
      <c r="D21" s="81" t="s">
        <v>30</v>
      </c>
      <c r="E21" s="82"/>
      <c r="F21" s="83"/>
      <c r="G21" s="19"/>
      <c r="H21" s="44">
        <v>8.3000000000000007</v>
      </c>
      <c r="I21" s="60" t="str">
        <f t="shared" si="1"/>
        <v/>
      </c>
    </row>
    <row r="22" spans="1:9" ht="12" customHeight="1" x14ac:dyDescent="0.25">
      <c r="A22" s="38" t="s">
        <v>29</v>
      </c>
      <c r="B22" s="39">
        <v>2016</v>
      </c>
      <c r="C22" s="39" t="s">
        <v>274</v>
      </c>
      <c r="D22" s="81" t="s">
        <v>31</v>
      </c>
      <c r="E22" s="82"/>
      <c r="F22" s="83"/>
      <c r="G22" s="19"/>
      <c r="H22" s="44">
        <v>8.3000000000000007</v>
      </c>
      <c r="I22" s="60" t="str">
        <f t="shared" si="1"/>
        <v/>
      </c>
    </row>
    <row r="23" spans="1:9" ht="12" customHeight="1" x14ac:dyDescent="0.25">
      <c r="A23" s="38" t="s">
        <v>32</v>
      </c>
      <c r="B23" s="39">
        <v>2020</v>
      </c>
      <c r="C23" s="39" t="s">
        <v>274</v>
      </c>
      <c r="D23" s="81" t="s">
        <v>33</v>
      </c>
      <c r="E23" s="82"/>
      <c r="F23" s="83"/>
      <c r="G23" s="19"/>
      <c r="H23" s="44">
        <v>8.3000000000000007</v>
      </c>
      <c r="I23" s="60" t="str">
        <f t="shared" si="1"/>
        <v/>
      </c>
    </row>
    <row r="24" spans="1:9" ht="12" customHeight="1" x14ac:dyDescent="0.25">
      <c r="A24" s="38" t="s">
        <v>34</v>
      </c>
      <c r="B24" s="39">
        <v>2016</v>
      </c>
      <c r="C24" s="39" t="s">
        <v>274</v>
      </c>
      <c r="D24" s="81" t="s">
        <v>35</v>
      </c>
      <c r="E24" s="82"/>
      <c r="F24" s="83"/>
      <c r="G24" s="19"/>
      <c r="H24" s="44">
        <v>8.3000000000000007</v>
      </c>
      <c r="I24" s="60" t="str">
        <f t="shared" si="1"/>
        <v/>
      </c>
    </row>
    <row r="25" spans="1:9" ht="12" customHeight="1" x14ac:dyDescent="0.25">
      <c r="A25" s="38" t="s">
        <v>36</v>
      </c>
      <c r="B25" s="39">
        <v>2016</v>
      </c>
      <c r="C25" s="39" t="s">
        <v>274</v>
      </c>
      <c r="D25" s="81" t="s">
        <v>37</v>
      </c>
      <c r="E25" s="82"/>
      <c r="F25" s="83"/>
      <c r="G25" s="19"/>
      <c r="H25" s="44">
        <v>8.3000000000000007</v>
      </c>
      <c r="I25" s="60" t="str">
        <f t="shared" si="1"/>
        <v/>
      </c>
    </row>
    <row r="26" spans="1:9" ht="12" customHeight="1" x14ac:dyDescent="0.25">
      <c r="A26" s="38" t="s">
        <v>38</v>
      </c>
      <c r="B26" s="39">
        <v>2015</v>
      </c>
      <c r="C26" s="39" t="s">
        <v>274</v>
      </c>
      <c r="D26" s="81" t="s">
        <v>10</v>
      </c>
      <c r="E26" s="82"/>
      <c r="F26" s="83"/>
      <c r="G26" s="19"/>
      <c r="H26" s="44">
        <v>8.3000000000000007</v>
      </c>
      <c r="I26" s="60" t="str">
        <f t="shared" si="1"/>
        <v/>
      </c>
    </row>
    <row r="27" spans="1:9" ht="12" customHeight="1" x14ac:dyDescent="0.25">
      <c r="A27" s="38" t="s">
        <v>39</v>
      </c>
      <c r="B27" s="39">
        <v>2022</v>
      </c>
      <c r="C27" s="39" t="s">
        <v>274</v>
      </c>
      <c r="D27" s="94" t="s">
        <v>40</v>
      </c>
      <c r="E27" s="82"/>
      <c r="F27" s="83"/>
      <c r="G27" s="19"/>
      <c r="H27" s="44">
        <v>8.3000000000000007</v>
      </c>
      <c r="I27" s="60" t="str">
        <f t="shared" si="1"/>
        <v/>
      </c>
    </row>
    <row r="28" spans="1:9" ht="12" customHeight="1" x14ac:dyDescent="0.25">
      <c r="A28" s="38" t="s">
        <v>41</v>
      </c>
      <c r="B28" s="39">
        <v>2018</v>
      </c>
      <c r="C28" s="39" t="s">
        <v>274</v>
      </c>
      <c r="D28" s="81" t="s">
        <v>42</v>
      </c>
      <c r="E28" s="82"/>
      <c r="F28" s="83"/>
      <c r="G28" s="19"/>
      <c r="H28" s="44">
        <v>8.3000000000000007</v>
      </c>
      <c r="I28" s="60" t="str">
        <f t="shared" si="1"/>
        <v/>
      </c>
    </row>
    <row r="29" spans="1:9" ht="12" customHeight="1" x14ac:dyDescent="0.25">
      <c r="A29" s="38" t="s">
        <v>43</v>
      </c>
      <c r="B29" s="39">
        <v>2018</v>
      </c>
      <c r="C29" s="39" t="s">
        <v>274</v>
      </c>
      <c r="D29" s="81" t="s">
        <v>44</v>
      </c>
      <c r="E29" s="82"/>
      <c r="F29" s="83"/>
      <c r="G29" s="19"/>
      <c r="H29" s="44">
        <v>8.3000000000000007</v>
      </c>
      <c r="I29" s="60" t="str">
        <f t="shared" si="1"/>
        <v/>
      </c>
    </row>
    <row r="30" spans="1:9" ht="12" customHeight="1" x14ac:dyDescent="0.25">
      <c r="A30" s="38" t="s">
        <v>45</v>
      </c>
      <c r="B30" s="39">
        <v>2022</v>
      </c>
      <c r="C30" s="39" t="s">
        <v>274</v>
      </c>
      <c r="D30" s="81" t="s">
        <v>46</v>
      </c>
      <c r="E30" s="82"/>
      <c r="F30" s="83"/>
      <c r="G30" s="19"/>
      <c r="H30" s="44">
        <v>8.3000000000000007</v>
      </c>
      <c r="I30" s="60" t="str">
        <f t="shared" si="1"/>
        <v/>
      </c>
    </row>
    <row r="31" spans="1:9" ht="12" customHeight="1" x14ac:dyDescent="0.25">
      <c r="A31" s="38" t="s">
        <v>47</v>
      </c>
      <c r="B31" s="39">
        <v>2019</v>
      </c>
      <c r="C31" s="39" t="s">
        <v>274</v>
      </c>
      <c r="D31" s="81" t="s">
        <v>48</v>
      </c>
      <c r="E31" s="82"/>
      <c r="F31" s="83"/>
      <c r="G31" s="19"/>
      <c r="H31" s="44">
        <v>8.3000000000000007</v>
      </c>
      <c r="I31" s="60" t="str">
        <f t="shared" si="1"/>
        <v/>
      </c>
    </row>
    <row r="32" spans="1:9" ht="12" customHeight="1" x14ac:dyDescent="0.25">
      <c r="A32" s="38" t="s">
        <v>49</v>
      </c>
      <c r="B32" s="39">
        <v>2020</v>
      </c>
      <c r="C32" s="39" t="s">
        <v>274</v>
      </c>
      <c r="D32" s="81" t="s">
        <v>50</v>
      </c>
      <c r="E32" s="82"/>
      <c r="F32" s="83"/>
      <c r="G32" s="19"/>
      <c r="H32" s="44">
        <v>8.3000000000000007</v>
      </c>
      <c r="I32" s="60"/>
    </row>
    <row r="33" spans="1:9" ht="12" customHeight="1" x14ac:dyDescent="0.25">
      <c r="A33" s="38" t="s">
        <v>51</v>
      </c>
      <c r="B33" s="39">
        <v>2016</v>
      </c>
      <c r="C33" s="39" t="s">
        <v>274</v>
      </c>
      <c r="D33" s="91" t="s">
        <v>52</v>
      </c>
      <c r="E33" s="92"/>
      <c r="F33" s="93"/>
      <c r="G33" s="19"/>
      <c r="H33" s="44">
        <v>8.3000000000000007</v>
      </c>
      <c r="I33" s="60" t="str">
        <f t="shared" si="1"/>
        <v/>
      </c>
    </row>
    <row r="34" spans="1:9" ht="12" customHeight="1" x14ac:dyDescent="0.25">
      <c r="A34" s="38" t="s">
        <v>53</v>
      </c>
      <c r="B34" s="39">
        <v>2016</v>
      </c>
      <c r="C34" s="39" t="s">
        <v>274</v>
      </c>
      <c r="D34" s="81" t="s">
        <v>54</v>
      </c>
      <c r="E34" s="82"/>
      <c r="F34" s="83"/>
      <c r="G34" s="19"/>
      <c r="H34" s="44">
        <v>8.3000000000000007</v>
      </c>
      <c r="I34" s="60" t="str">
        <f t="shared" si="1"/>
        <v/>
      </c>
    </row>
    <row r="35" spans="1:9" ht="12" customHeight="1" x14ac:dyDescent="0.25">
      <c r="A35" s="38" t="s">
        <v>55</v>
      </c>
      <c r="B35" s="39">
        <v>2016</v>
      </c>
      <c r="C35" s="39" t="s">
        <v>274</v>
      </c>
      <c r="D35" s="81" t="s">
        <v>56</v>
      </c>
      <c r="E35" s="82"/>
      <c r="F35" s="83"/>
      <c r="G35" s="19"/>
      <c r="H35" s="44">
        <v>8.3000000000000007</v>
      </c>
      <c r="I35" s="60" t="str">
        <f t="shared" si="1"/>
        <v/>
      </c>
    </row>
    <row r="36" spans="1:9" ht="12" customHeight="1" x14ac:dyDescent="0.25">
      <c r="A36" s="38" t="s">
        <v>57</v>
      </c>
      <c r="B36" s="39">
        <v>2020</v>
      </c>
      <c r="C36" s="39" t="s">
        <v>274</v>
      </c>
      <c r="D36" s="81" t="s">
        <v>58</v>
      </c>
      <c r="E36" s="82"/>
      <c r="F36" s="83"/>
      <c r="G36" s="19"/>
      <c r="H36" s="44">
        <v>8.3000000000000007</v>
      </c>
      <c r="I36" s="60" t="str">
        <f t="shared" si="1"/>
        <v/>
      </c>
    </row>
    <row r="37" spans="1:9" ht="12" customHeight="1" x14ac:dyDescent="0.25">
      <c r="A37" s="38" t="s">
        <v>59</v>
      </c>
      <c r="B37" s="39">
        <v>2016</v>
      </c>
      <c r="C37" s="39" t="s">
        <v>274</v>
      </c>
      <c r="D37" s="81" t="s">
        <v>60</v>
      </c>
      <c r="E37" s="82"/>
      <c r="F37" s="83"/>
      <c r="G37" s="19"/>
      <c r="H37" s="44">
        <v>8.3000000000000007</v>
      </c>
      <c r="I37" s="60" t="str">
        <f t="shared" si="1"/>
        <v/>
      </c>
    </row>
    <row r="38" spans="1:9" ht="12" customHeight="1" x14ac:dyDescent="0.25">
      <c r="A38" s="38" t="s">
        <v>61</v>
      </c>
      <c r="B38" s="39">
        <v>2018</v>
      </c>
      <c r="C38" s="39" t="s">
        <v>274</v>
      </c>
      <c r="D38" s="81" t="s">
        <v>62</v>
      </c>
      <c r="E38" s="82"/>
      <c r="F38" s="83"/>
      <c r="G38" s="19"/>
      <c r="H38" s="44">
        <v>8.3000000000000007</v>
      </c>
      <c r="I38" s="60" t="str">
        <f t="shared" si="1"/>
        <v/>
      </c>
    </row>
    <row r="39" spans="1:9" ht="12" customHeight="1" x14ac:dyDescent="0.25">
      <c r="A39" s="38" t="s">
        <v>63</v>
      </c>
      <c r="B39" s="39">
        <v>2018</v>
      </c>
      <c r="C39" s="39" t="s">
        <v>274</v>
      </c>
      <c r="D39" s="81" t="s">
        <v>64</v>
      </c>
      <c r="E39" s="82"/>
      <c r="F39" s="83"/>
      <c r="G39" s="19"/>
      <c r="H39" s="44">
        <v>8.3000000000000007</v>
      </c>
      <c r="I39" s="60" t="str">
        <f t="shared" si="1"/>
        <v/>
      </c>
    </row>
    <row r="40" spans="1:9" ht="12" customHeight="1" x14ac:dyDescent="0.25">
      <c r="A40" s="38" t="s">
        <v>65</v>
      </c>
      <c r="B40" s="39">
        <v>2022</v>
      </c>
      <c r="C40" s="39" t="s">
        <v>274</v>
      </c>
      <c r="D40" s="91" t="s">
        <v>66</v>
      </c>
      <c r="E40" s="92"/>
      <c r="F40" s="93"/>
      <c r="G40" s="19"/>
      <c r="H40" s="44">
        <v>8.3000000000000007</v>
      </c>
      <c r="I40" s="60" t="str">
        <f t="shared" si="1"/>
        <v/>
      </c>
    </row>
    <row r="41" spans="1:9" ht="12" customHeight="1" x14ac:dyDescent="0.25">
      <c r="A41" s="38" t="s">
        <v>67</v>
      </c>
      <c r="B41" s="39">
        <v>2022</v>
      </c>
      <c r="C41" s="39" t="s">
        <v>274</v>
      </c>
      <c r="D41" s="81" t="s">
        <v>68</v>
      </c>
      <c r="E41" s="82"/>
      <c r="F41" s="83"/>
      <c r="G41" s="19"/>
      <c r="H41" s="44">
        <v>8.3000000000000007</v>
      </c>
      <c r="I41" s="60" t="str">
        <f t="shared" si="1"/>
        <v/>
      </c>
    </row>
    <row r="42" spans="1:9" ht="12" customHeight="1" x14ac:dyDescent="0.25">
      <c r="A42" s="38" t="s">
        <v>69</v>
      </c>
      <c r="B42" s="39">
        <v>2015</v>
      </c>
      <c r="C42" s="39" t="s">
        <v>274</v>
      </c>
      <c r="D42" s="81" t="s">
        <v>70</v>
      </c>
      <c r="E42" s="82"/>
      <c r="F42" s="83"/>
      <c r="G42" s="19"/>
      <c r="H42" s="44">
        <v>8.3000000000000007</v>
      </c>
      <c r="I42" s="60" t="str">
        <f t="shared" si="1"/>
        <v/>
      </c>
    </row>
    <row r="43" spans="1:9" ht="12" customHeight="1" x14ac:dyDescent="0.25">
      <c r="A43" s="38" t="s">
        <v>69</v>
      </c>
      <c r="B43" s="39">
        <v>2015</v>
      </c>
      <c r="C43" s="39" t="s">
        <v>274</v>
      </c>
      <c r="D43" s="81" t="s">
        <v>71</v>
      </c>
      <c r="E43" s="82"/>
      <c r="F43" s="83"/>
      <c r="G43" s="19"/>
      <c r="H43" s="44">
        <v>8.3000000000000007</v>
      </c>
      <c r="I43" s="60" t="str">
        <f t="shared" si="1"/>
        <v/>
      </c>
    </row>
    <row r="44" spans="1:9" ht="12" customHeight="1" x14ac:dyDescent="0.25">
      <c r="A44" s="38" t="s">
        <v>72</v>
      </c>
      <c r="B44" s="39">
        <v>2019</v>
      </c>
      <c r="C44" s="39" t="s">
        <v>274</v>
      </c>
      <c r="D44" s="81" t="s">
        <v>73</v>
      </c>
      <c r="E44" s="82"/>
      <c r="F44" s="83"/>
      <c r="G44" s="19"/>
      <c r="H44" s="44">
        <v>8.3000000000000007</v>
      </c>
      <c r="I44" s="60" t="str">
        <f t="shared" si="1"/>
        <v/>
      </c>
    </row>
    <row r="45" spans="1:9" ht="12" customHeight="1" x14ac:dyDescent="0.25">
      <c r="A45" s="38" t="s">
        <v>74</v>
      </c>
      <c r="B45" s="39">
        <v>2022</v>
      </c>
      <c r="C45" s="39" t="s">
        <v>274</v>
      </c>
      <c r="D45" s="81" t="s">
        <v>75</v>
      </c>
      <c r="E45" s="82"/>
      <c r="F45" s="83"/>
      <c r="G45" s="19"/>
      <c r="H45" s="44">
        <v>8.3000000000000007</v>
      </c>
      <c r="I45" s="60"/>
    </row>
    <row r="46" spans="1:9" ht="12" customHeight="1" x14ac:dyDescent="0.25">
      <c r="A46" s="37" t="s">
        <v>76</v>
      </c>
      <c r="B46" s="47">
        <v>2016</v>
      </c>
      <c r="C46" s="47" t="s">
        <v>274</v>
      </c>
      <c r="D46" s="81" t="s">
        <v>77</v>
      </c>
      <c r="E46" s="82"/>
      <c r="F46" s="83"/>
      <c r="G46" s="19"/>
      <c r="H46" s="44">
        <v>8.3000000000000007</v>
      </c>
      <c r="I46" s="60" t="str">
        <f t="shared" si="1"/>
        <v/>
      </c>
    </row>
    <row r="47" spans="1:9" ht="12" customHeight="1" x14ac:dyDescent="0.25">
      <c r="A47" s="38" t="s">
        <v>78</v>
      </c>
      <c r="B47" s="39">
        <v>2018</v>
      </c>
      <c r="C47" s="39" t="s">
        <v>274</v>
      </c>
      <c r="D47" s="81" t="s">
        <v>79</v>
      </c>
      <c r="E47" s="82"/>
      <c r="F47" s="83"/>
      <c r="G47" s="19"/>
      <c r="H47" s="44">
        <v>8.3000000000000007</v>
      </c>
      <c r="I47" s="60" t="str">
        <f t="shared" si="1"/>
        <v/>
      </c>
    </row>
    <row r="48" spans="1:9" ht="12" customHeight="1" x14ac:dyDescent="0.25">
      <c r="A48" s="38" t="s">
        <v>80</v>
      </c>
      <c r="B48" s="39">
        <v>2017</v>
      </c>
      <c r="C48" s="39" t="s">
        <v>274</v>
      </c>
      <c r="D48" s="81" t="s">
        <v>81</v>
      </c>
      <c r="E48" s="82"/>
      <c r="F48" s="83"/>
      <c r="G48" s="19"/>
      <c r="H48" s="44">
        <v>8.3000000000000007</v>
      </c>
      <c r="I48" s="60" t="str">
        <f t="shared" si="1"/>
        <v/>
      </c>
    </row>
    <row r="49" spans="1:9" ht="12" customHeight="1" x14ac:dyDescent="0.25">
      <c r="A49" s="38" t="s">
        <v>82</v>
      </c>
      <c r="B49" s="39">
        <v>2020</v>
      </c>
      <c r="C49" s="39" t="s">
        <v>274</v>
      </c>
      <c r="D49" s="81" t="s">
        <v>83</v>
      </c>
      <c r="E49" s="82"/>
      <c r="F49" s="83"/>
      <c r="G49" s="19"/>
      <c r="H49" s="44">
        <v>8.3000000000000007</v>
      </c>
      <c r="I49" s="60"/>
    </row>
    <row r="50" spans="1:9" ht="12" customHeight="1" x14ac:dyDescent="0.25">
      <c r="A50" s="37" t="s">
        <v>84</v>
      </c>
      <c r="B50" s="47">
        <v>2018</v>
      </c>
      <c r="C50" s="47" t="s">
        <v>274</v>
      </c>
      <c r="D50" s="91" t="s">
        <v>85</v>
      </c>
      <c r="E50" s="92"/>
      <c r="F50" s="93"/>
      <c r="G50" s="19"/>
      <c r="H50" s="44">
        <v>8.3000000000000007</v>
      </c>
      <c r="I50" s="60" t="str">
        <f t="shared" si="1"/>
        <v/>
      </c>
    </row>
    <row r="51" spans="1:9" ht="12" customHeight="1" x14ac:dyDescent="0.25">
      <c r="A51" s="37" t="s">
        <v>84</v>
      </c>
      <c r="B51" s="47">
        <v>2018</v>
      </c>
      <c r="C51" s="47" t="s">
        <v>274</v>
      </c>
      <c r="D51" s="91" t="s">
        <v>86</v>
      </c>
      <c r="E51" s="92"/>
      <c r="F51" s="93"/>
      <c r="G51" s="19"/>
      <c r="H51" s="44">
        <v>8.3000000000000007</v>
      </c>
      <c r="I51" s="60" t="str">
        <f t="shared" si="1"/>
        <v/>
      </c>
    </row>
    <row r="52" spans="1:9" ht="12" customHeight="1" x14ac:dyDescent="0.25">
      <c r="A52" s="37" t="s">
        <v>87</v>
      </c>
      <c r="B52" s="47">
        <v>2019</v>
      </c>
      <c r="C52" s="47" t="s">
        <v>274</v>
      </c>
      <c r="D52" s="91" t="s">
        <v>88</v>
      </c>
      <c r="E52" s="92"/>
      <c r="F52" s="93"/>
      <c r="G52" s="19"/>
      <c r="H52" s="44">
        <v>8.3000000000000007</v>
      </c>
      <c r="I52" s="60" t="str">
        <f t="shared" si="1"/>
        <v/>
      </c>
    </row>
    <row r="53" spans="1:9" ht="12" customHeight="1" x14ac:dyDescent="0.25">
      <c r="A53" s="37" t="s">
        <v>89</v>
      </c>
      <c r="B53" s="47">
        <v>2016</v>
      </c>
      <c r="C53" s="47" t="s">
        <v>274</v>
      </c>
      <c r="D53" s="91" t="s">
        <v>90</v>
      </c>
      <c r="E53" s="92"/>
      <c r="F53" s="93"/>
      <c r="G53" s="19"/>
      <c r="H53" s="44">
        <v>8.3000000000000007</v>
      </c>
      <c r="I53" s="60" t="str">
        <f t="shared" si="1"/>
        <v/>
      </c>
    </row>
    <row r="54" spans="1:9" ht="12" customHeight="1" x14ac:dyDescent="0.25">
      <c r="A54" s="37" t="s">
        <v>89</v>
      </c>
      <c r="B54" s="47">
        <v>2016</v>
      </c>
      <c r="C54" s="47" t="s">
        <v>274</v>
      </c>
      <c r="D54" s="91" t="s">
        <v>91</v>
      </c>
      <c r="E54" s="92"/>
      <c r="F54" s="93"/>
      <c r="G54" s="19"/>
      <c r="H54" s="44">
        <v>8.3000000000000007</v>
      </c>
      <c r="I54" s="60" t="str">
        <f t="shared" si="1"/>
        <v/>
      </c>
    </row>
    <row r="55" spans="1:9" ht="12" customHeight="1" x14ac:dyDescent="0.25">
      <c r="A55" s="37" t="s">
        <v>92</v>
      </c>
      <c r="B55" s="47">
        <v>2016</v>
      </c>
      <c r="C55" s="47" t="s">
        <v>274</v>
      </c>
      <c r="D55" s="81" t="s">
        <v>93</v>
      </c>
      <c r="E55" s="82"/>
      <c r="F55" s="83"/>
      <c r="G55" s="19"/>
      <c r="H55" s="44">
        <v>8.3000000000000007</v>
      </c>
      <c r="I55" s="60" t="str">
        <f t="shared" si="1"/>
        <v/>
      </c>
    </row>
    <row r="56" spans="1:9" ht="12" customHeight="1" x14ac:dyDescent="0.25">
      <c r="A56" s="38" t="s">
        <v>94</v>
      </c>
      <c r="B56" s="39">
        <v>2019</v>
      </c>
      <c r="C56" s="39" t="s">
        <v>274</v>
      </c>
      <c r="D56" s="81" t="s">
        <v>95</v>
      </c>
      <c r="E56" s="82"/>
      <c r="F56" s="83"/>
      <c r="G56" s="19"/>
      <c r="H56" s="44">
        <v>8.3000000000000007</v>
      </c>
      <c r="I56" s="60" t="str">
        <f t="shared" si="1"/>
        <v/>
      </c>
    </row>
    <row r="57" spans="1:9" ht="12" customHeight="1" x14ac:dyDescent="0.25">
      <c r="A57" s="37" t="s">
        <v>96</v>
      </c>
      <c r="B57" s="47">
        <v>2019</v>
      </c>
      <c r="C57" s="47" t="s">
        <v>274</v>
      </c>
      <c r="D57" s="91" t="s">
        <v>97</v>
      </c>
      <c r="E57" s="92"/>
      <c r="F57" s="93"/>
      <c r="G57" s="19"/>
      <c r="H57" s="44">
        <v>8.3000000000000007</v>
      </c>
      <c r="I57" s="60" t="str">
        <f t="shared" si="1"/>
        <v/>
      </c>
    </row>
    <row r="58" spans="1:9" ht="12" customHeight="1" x14ac:dyDescent="0.25">
      <c r="A58" s="37" t="s">
        <v>96</v>
      </c>
      <c r="B58" s="47">
        <v>2019</v>
      </c>
      <c r="C58" s="47" t="s">
        <v>274</v>
      </c>
      <c r="D58" s="91" t="s">
        <v>98</v>
      </c>
      <c r="E58" s="92"/>
      <c r="F58" s="93"/>
      <c r="G58" s="19"/>
      <c r="H58" s="44">
        <v>8.3000000000000007</v>
      </c>
      <c r="I58" s="60" t="str">
        <f t="shared" si="1"/>
        <v/>
      </c>
    </row>
    <row r="59" spans="1:9" ht="12" customHeight="1" x14ac:dyDescent="0.25">
      <c r="A59" s="38" t="s">
        <v>99</v>
      </c>
      <c r="B59" s="39">
        <v>2018</v>
      </c>
      <c r="C59" s="39" t="s">
        <v>274</v>
      </c>
      <c r="D59" s="81" t="s">
        <v>100</v>
      </c>
      <c r="E59" s="82"/>
      <c r="F59" s="83"/>
      <c r="G59" s="19"/>
      <c r="H59" s="44">
        <v>8.3000000000000007</v>
      </c>
      <c r="I59" s="60" t="str">
        <f t="shared" si="1"/>
        <v/>
      </c>
    </row>
    <row r="60" spans="1:9" ht="12" customHeight="1" x14ac:dyDescent="0.25">
      <c r="A60" s="38" t="s">
        <v>101</v>
      </c>
      <c r="B60" s="39">
        <v>2019</v>
      </c>
      <c r="C60" s="39" t="s">
        <v>274</v>
      </c>
      <c r="D60" s="81" t="s">
        <v>102</v>
      </c>
      <c r="E60" s="82"/>
      <c r="F60" s="83"/>
      <c r="G60" s="19"/>
      <c r="H60" s="44">
        <v>8.3000000000000007</v>
      </c>
      <c r="I60" s="60" t="str">
        <f t="shared" si="1"/>
        <v/>
      </c>
    </row>
    <row r="61" spans="1:9" ht="12" customHeight="1" x14ac:dyDescent="0.25">
      <c r="A61" s="38" t="s">
        <v>103</v>
      </c>
      <c r="B61" s="39">
        <v>2018</v>
      </c>
      <c r="C61" s="39" t="s">
        <v>274</v>
      </c>
      <c r="D61" s="81" t="s">
        <v>104</v>
      </c>
      <c r="E61" s="82"/>
      <c r="F61" s="83"/>
      <c r="G61" s="19"/>
      <c r="H61" s="44">
        <v>8.3000000000000007</v>
      </c>
      <c r="I61" s="60" t="str">
        <f t="shared" si="1"/>
        <v/>
      </c>
    </row>
    <row r="62" spans="1:9" x14ac:dyDescent="0.25">
      <c r="A62" s="99" t="s">
        <v>105</v>
      </c>
      <c r="B62" s="99"/>
      <c r="C62" s="99"/>
      <c r="D62" s="99"/>
      <c r="E62" s="99"/>
      <c r="F62" s="99"/>
      <c r="G62" s="99"/>
      <c r="H62" s="99"/>
      <c r="I62" s="99"/>
    </row>
    <row r="63" spans="1:9" ht="12" customHeight="1" x14ac:dyDescent="0.25">
      <c r="A63" s="41" t="s">
        <v>106</v>
      </c>
      <c r="B63" s="46">
        <v>2015</v>
      </c>
      <c r="C63" s="46" t="s">
        <v>274</v>
      </c>
      <c r="D63" s="81" t="s">
        <v>22</v>
      </c>
      <c r="E63" s="82"/>
      <c r="F63" s="83"/>
      <c r="G63" s="19"/>
      <c r="H63" s="44">
        <v>34.1</v>
      </c>
      <c r="I63" s="60" t="str">
        <f>IF((H63*G63)=0,"",(H63*G63))</f>
        <v/>
      </c>
    </row>
    <row r="64" spans="1:9" ht="12" customHeight="1" x14ac:dyDescent="0.25">
      <c r="A64" s="41" t="s">
        <v>107</v>
      </c>
      <c r="B64" s="46">
        <v>2017</v>
      </c>
      <c r="C64" s="46" t="s">
        <v>274</v>
      </c>
      <c r="D64" s="81" t="s">
        <v>28</v>
      </c>
      <c r="E64" s="82"/>
      <c r="F64" s="83"/>
      <c r="G64" s="19"/>
      <c r="H64" s="44">
        <v>34.1</v>
      </c>
      <c r="I64" s="60" t="str">
        <f t="shared" ref="I64:I87" si="2">IF((H64*G64)=0,"",(H64*G64))</f>
        <v/>
      </c>
    </row>
    <row r="65" spans="1:9" ht="12" customHeight="1" x14ac:dyDescent="0.25">
      <c r="A65" s="41" t="s">
        <v>108</v>
      </c>
      <c r="B65" s="46">
        <v>2024</v>
      </c>
      <c r="C65" s="46" t="s">
        <v>274</v>
      </c>
      <c r="D65" s="81" t="s">
        <v>109</v>
      </c>
      <c r="E65" s="82"/>
      <c r="F65" s="83"/>
      <c r="G65" s="19"/>
      <c r="H65" s="44">
        <v>34.1</v>
      </c>
      <c r="I65" s="60" t="str">
        <f>IF((H65*G65)=0,"",(H65*G65))</f>
        <v/>
      </c>
    </row>
    <row r="66" spans="1:9" ht="12" customHeight="1" x14ac:dyDescent="0.25">
      <c r="A66" s="41" t="s">
        <v>108</v>
      </c>
      <c r="B66" s="46">
        <v>2024</v>
      </c>
      <c r="C66" s="46" t="s">
        <v>275</v>
      </c>
      <c r="D66" s="81" t="s">
        <v>109</v>
      </c>
      <c r="E66" s="82"/>
      <c r="F66" s="83"/>
      <c r="G66" s="19"/>
      <c r="H66" s="44">
        <v>34.1</v>
      </c>
      <c r="I66" s="60" t="str">
        <f>IF((H66*G66)=0,"",(H66*G66))</f>
        <v/>
      </c>
    </row>
    <row r="67" spans="1:9" ht="12" customHeight="1" x14ac:dyDescent="0.25">
      <c r="A67" s="41" t="s">
        <v>110</v>
      </c>
      <c r="B67" s="46">
        <v>2019</v>
      </c>
      <c r="C67" s="46" t="s">
        <v>274</v>
      </c>
      <c r="D67" s="81" t="s">
        <v>33</v>
      </c>
      <c r="E67" s="82"/>
      <c r="F67" s="83"/>
      <c r="G67" s="19"/>
      <c r="H67" s="44">
        <v>34.1</v>
      </c>
      <c r="I67" s="60" t="str">
        <f t="shared" si="2"/>
        <v/>
      </c>
    </row>
    <row r="68" spans="1:9" ht="12" customHeight="1" x14ac:dyDescent="0.25">
      <c r="A68" s="38" t="s">
        <v>45</v>
      </c>
      <c r="B68" s="39">
        <v>2020</v>
      </c>
      <c r="C68" s="39" t="s">
        <v>274</v>
      </c>
      <c r="D68" s="81" t="s">
        <v>46</v>
      </c>
      <c r="E68" s="82"/>
      <c r="F68" s="83"/>
      <c r="G68" s="19"/>
      <c r="H68" s="44">
        <v>34.1</v>
      </c>
      <c r="I68" s="60"/>
    </row>
    <row r="69" spans="1:9" ht="12" customHeight="1" x14ac:dyDescent="0.25">
      <c r="A69" s="38" t="s">
        <v>111</v>
      </c>
      <c r="B69" s="39">
        <v>2019</v>
      </c>
      <c r="C69" s="39" t="s">
        <v>274</v>
      </c>
      <c r="D69" s="81" t="s">
        <v>48</v>
      </c>
      <c r="E69" s="82"/>
      <c r="F69" s="83"/>
      <c r="G69" s="19"/>
      <c r="H69" s="44">
        <v>34.1</v>
      </c>
      <c r="I69" s="60" t="str">
        <f t="shared" si="2"/>
        <v/>
      </c>
    </row>
    <row r="70" spans="1:9" ht="12" customHeight="1" x14ac:dyDescent="0.25">
      <c r="A70" s="38" t="s">
        <v>112</v>
      </c>
      <c r="B70" s="39">
        <v>2020</v>
      </c>
      <c r="C70" s="39" t="s">
        <v>274</v>
      </c>
      <c r="D70" s="81" t="s">
        <v>50</v>
      </c>
      <c r="E70" s="82"/>
      <c r="F70" s="83"/>
      <c r="G70" s="19"/>
      <c r="H70" s="44">
        <v>34.1</v>
      </c>
      <c r="I70" s="60"/>
    </row>
    <row r="71" spans="1:9" ht="12" customHeight="1" x14ac:dyDescent="0.25">
      <c r="A71" s="41" t="s">
        <v>113</v>
      </c>
      <c r="B71" s="41">
        <v>2015</v>
      </c>
      <c r="C71" s="41" t="s">
        <v>274</v>
      </c>
      <c r="D71" s="84" t="s">
        <v>114</v>
      </c>
      <c r="E71" s="84"/>
      <c r="F71" s="84"/>
      <c r="G71" s="19"/>
      <c r="H71" s="44">
        <v>34.1</v>
      </c>
      <c r="I71" s="60" t="str">
        <f t="shared" si="2"/>
        <v/>
      </c>
    </row>
    <row r="72" spans="1:9" ht="12" customHeight="1" x14ac:dyDescent="0.25">
      <c r="A72" s="41" t="s">
        <v>113</v>
      </c>
      <c r="B72" s="41">
        <v>2024</v>
      </c>
      <c r="C72" s="41" t="s">
        <v>275</v>
      </c>
      <c r="D72" s="84" t="s">
        <v>114</v>
      </c>
      <c r="E72" s="84"/>
      <c r="F72" s="84"/>
      <c r="G72" s="19"/>
      <c r="H72" s="44">
        <v>34.1</v>
      </c>
      <c r="I72" s="60" t="str">
        <f t="shared" ref="I72" si="3">IF((H72*G72)=0,"",(H72*G72))</f>
        <v/>
      </c>
    </row>
    <row r="73" spans="1:9" ht="12" customHeight="1" x14ac:dyDescent="0.25">
      <c r="A73" s="41" t="s">
        <v>115</v>
      </c>
      <c r="B73" s="46">
        <v>2017</v>
      </c>
      <c r="C73" s="46" t="s">
        <v>274</v>
      </c>
      <c r="D73" s="81" t="s">
        <v>56</v>
      </c>
      <c r="E73" s="82"/>
      <c r="F73" s="83"/>
      <c r="G73" s="19"/>
      <c r="H73" s="44">
        <v>34.1</v>
      </c>
      <c r="I73" s="60" t="str">
        <f t="shared" si="2"/>
        <v/>
      </c>
    </row>
    <row r="74" spans="1:9" ht="12" customHeight="1" x14ac:dyDescent="0.25">
      <c r="A74" s="41" t="s">
        <v>116</v>
      </c>
      <c r="B74" s="46">
        <v>2017</v>
      </c>
      <c r="C74" s="46" t="s">
        <v>274</v>
      </c>
      <c r="D74" s="81" t="s">
        <v>62</v>
      </c>
      <c r="E74" s="82"/>
      <c r="F74" s="83"/>
      <c r="G74" s="19"/>
      <c r="H74" s="44">
        <v>34.1</v>
      </c>
      <c r="I74" s="60" t="str">
        <f t="shared" si="2"/>
        <v/>
      </c>
    </row>
    <row r="75" spans="1:9" ht="12" customHeight="1" x14ac:dyDescent="0.25">
      <c r="A75" s="41" t="s">
        <v>117</v>
      </c>
      <c r="B75" s="46">
        <v>2019</v>
      </c>
      <c r="C75" s="46" t="s">
        <v>274</v>
      </c>
      <c r="D75" s="81" t="s">
        <v>118</v>
      </c>
      <c r="E75" s="82"/>
      <c r="F75" s="83"/>
      <c r="G75" s="19"/>
      <c r="H75" s="44">
        <v>34.1</v>
      </c>
      <c r="I75" s="60" t="str">
        <f t="shared" si="2"/>
        <v/>
      </c>
    </row>
    <row r="76" spans="1:9" ht="12" customHeight="1" x14ac:dyDescent="0.25">
      <c r="A76" s="41" t="s">
        <v>119</v>
      </c>
      <c r="B76" s="46"/>
      <c r="C76" s="46" t="s">
        <v>274</v>
      </c>
      <c r="D76" s="81" t="s">
        <v>120</v>
      </c>
      <c r="E76" s="82"/>
      <c r="F76" s="83"/>
      <c r="G76" s="19"/>
      <c r="H76" s="44">
        <v>34.1</v>
      </c>
      <c r="I76" s="60" t="str">
        <f t="shared" si="2"/>
        <v/>
      </c>
    </row>
    <row r="77" spans="1:9" ht="12" customHeight="1" x14ac:dyDescent="0.25">
      <c r="A77" s="41" t="s">
        <v>119</v>
      </c>
      <c r="B77" s="46"/>
      <c r="C77" s="46" t="s">
        <v>275</v>
      </c>
      <c r="D77" s="81" t="s">
        <v>120</v>
      </c>
      <c r="E77" s="82"/>
      <c r="F77" s="83"/>
      <c r="G77" s="19"/>
      <c r="H77" s="44">
        <v>34.1</v>
      </c>
      <c r="I77" s="60" t="str">
        <f t="shared" ref="I77" si="4">IF((H77*G77)=0,"",(H77*G77))</f>
        <v/>
      </c>
    </row>
    <row r="78" spans="1:9" ht="12" customHeight="1" x14ac:dyDescent="0.25">
      <c r="A78" s="41" t="s">
        <v>121</v>
      </c>
      <c r="B78" s="41">
        <v>2019</v>
      </c>
      <c r="C78" s="41" t="s">
        <v>274</v>
      </c>
      <c r="D78" s="84" t="s">
        <v>122</v>
      </c>
      <c r="E78" s="84"/>
      <c r="F78" s="84"/>
      <c r="G78" s="19"/>
      <c r="H78" s="44">
        <v>34.1</v>
      </c>
      <c r="I78" s="60" t="str">
        <f t="shared" si="2"/>
        <v/>
      </c>
    </row>
    <row r="79" spans="1:9" ht="12" customHeight="1" x14ac:dyDescent="0.25">
      <c r="A79" s="38" t="s">
        <v>123</v>
      </c>
      <c r="B79" s="39">
        <v>2019</v>
      </c>
      <c r="C79" s="39" t="s">
        <v>274</v>
      </c>
      <c r="D79" s="81" t="s">
        <v>79</v>
      </c>
      <c r="E79" s="82"/>
      <c r="F79" s="83"/>
      <c r="G79" s="19"/>
      <c r="H79" s="44">
        <v>34.1</v>
      </c>
      <c r="I79" s="60" t="str">
        <f t="shared" si="2"/>
        <v/>
      </c>
    </row>
    <row r="80" spans="1:9" ht="12" customHeight="1" x14ac:dyDescent="0.25">
      <c r="A80" s="41" t="s">
        <v>124</v>
      </c>
      <c r="B80" s="46">
        <v>2019</v>
      </c>
      <c r="C80" s="46" t="s">
        <v>274</v>
      </c>
      <c r="D80" s="81" t="s">
        <v>77</v>
      </c>
      <c r="E80" s="82"/>
      <c r="F80" s="83"/>
      <c r="G80" s="19"/>
      <c r="H80" s="44">
        <v>34.1</v>
      </c>
      <c r="I80" s="60" t="str">
        <f t="shared" si="2"/>
        <v/>
      </c>
    </row>
    <row r="81" spans="1:9" ht="12" customHeight="1" x14ac:dyDescent="0.25">
      <c r="A81" s="38" t="s">
        <v>125</v>
      </c>
      <c r="B81" s="39">
        <v>2020</v>
      </c>
      <c r="C81" s="39" t="s">
        <v>274</v>
      </c>
      <c r="D81" s="81" t="s">
        <v>83</v>
      </c>
      <c r="E81" s="82"/>
      <c r="F81" s="83"/>
      <c r="G81" s="19"/>
      <c r="H81" s="44">
        <v>34.1</v>
      </c>
      <c r="I81" s="60"/>
    </row>
    <row r="82" spans="1:9" ht="12" customHeight="1" x14ac:dyDescent="0.25">
      <c r="A82" s="37" t="s">
        <v>126</v>
      </c>
      <c r="B82" s="47">
        <v>2020</v>
      </c>
      <c r="C82" s="47" t="s">
        <v>274</v>
      </c>
      <c r="D82" s="91" t="s">
        <v>88</v>
      </c>
      <c r="E82" s="92"/>
      <c r="F82" s="93"/>
      <c r="G82" s="19"/>
      <c r="H82" s="44">
        <v>34.1</v>
      </c>
      <c r="I82" s="60"/>
    </row>
    <row r="83" spans="1:9" ht="12" customHeight="1" x14ac:dyDescent="0.25">
      <c r="A83" s="41" t="s">
        <v>127</v>
      </c>
      <c r="B83" s="46">
        <v>2016</v>
      </c>
      <c r="C83" s="46" t="s">
        <v>274</v>
      </c>
      <c r="D83" s="81" t="s">
        <v>128</v>
      </c>
      <c r="E83" s="82"/>
      <c r="F83" s="83"/>
      <c r="G83" s="19"/>
      <c r="H83" s="44">
        <v>34.1</v>
      </c>
      <c r="I83" s="60" t="str">
        <f t="shared" si="2"/>
        <v/>
      </c>
    </row>
    <row r="84" spans="1:9" ht="12" customHeight="1" x14ac:dyDescent="0.25">
      <c r="A84" s="41" t="s">
        <v>129</v>
      </c>
      <c r="B84" s="46">
        <v>2019</v>
      </c>
      <c r="C84" s="46" t="s">
        <v>274</v>
      </c>
      <c r="D84" s="81" t="s">
        <v>95</v>
      </c>
      <c r="E84" s="82"/>
      <c r="F84" s="83"/>
      <c r="G84" s="19"/>
      <c r="H84" s="44">
        <v>34.1</v>
      </c>
      <c r="I84" s="60" t="str">
        <f t="shared" si="2"/>
        <v/>
      </c>
    </row>
    <row r="85" spans="1:9" ht="12" customHeight="1" x14ac:dyDescent="0.25">
      <c r="A85" s="41" t="s">
        <v>130</v>
      </c>
      <c r="B85" s="41">
        <v>2020</v>
      </c>
      <c r="C85" s="41" t="s">
        <v>274</v>
      </c>
      <c r="D85" s="84" t="s">
        <v>131</v>
      </c>
      <c r="E85" s="84"/>
      <c r="F85" s="84"/>
      <c r="G85" s="19"/>
      <c r="H85" s="44">
        <v>34.1</v>
      </c>
      <c r="I85" s="60" t="str">
        <f t="shared" si="2"/>
        <v/>
      </c>
    </row>
    <row r="86" spans="1:9" ht="12" customHeight="1" x14ac:dyDescent="0.25">
      <c r="A86" s="41" t="s">
        <v>130</v>
      </c>
      <c r="B86" s="41">
        <v>2024</v>
      </c>
      <c r="C86" s="41" t="s">
        <v>275</v>
      </c>
      <c r="D86" s="84" t="s">
        <v>131</v>
      </c>
      <c r="E86" s="84"/>
      <c r="F86" s="84"/>
      <c r="G86" s="19"/>
      <c r="H86" s="44">
        <v>34.1</v>
      </c>
      <c r="I86" s="60" t="str">
        <f t="shared" ref="I86" si="5">IF((H86*G86)=0,"",(H86*G86))</f>
        <v/>
      </c>
    </row>
    <row r="87" spans="1:9" ht="12" customHeight="1" x14ac:dyDescent="0.25">
      <c r="A87" s="41" t="s">
        <v>132</v>
      </c>
      <c r="B87" s="41">
        <v>2019</v>
      </c>
      <c r="C87" s="46" t="s">
        <v>274</v>
      </c>
      <c r="D87" s="81" t="s">
        <v>102</v>
      </c>
      <c r="E87" s="82"/>
      <c r="F87" s="83"/>
      <c r="G87" s="19"/>
      <c r="H87" s="44">
        <v>34.1</v>
      </c>
      <c r="I87" s="60" t="str">
        <f t="shared" si="2"/>
        <v/>
      </c>
    </row>
    <row r="88" spans="1:9" x14ac:dyDescent="0.25">
      <c r="A88" s="7"/>
      <c r="B88" s="50"/>
      <c r="C88" s="50"/>
      <c r="D88" s="10"/>
      <c r="E88" s="10"/>
      <c r="F88" s="10"/>
      <c r="G88" s="8"/>
      <c r="H88" s="9"/>
      <c r="I88" s="8"/>
    </row>
    <row r="89" spans="1:9" ht="18.75" customHeight="1" x14ac:dyDescent="0.25">
      <c r="A89" s="100" t="s">
        <v>133</v>
      </c>
      <c r="B89" s="101"/>
      <c r="C89" s="101"/>
      <c r="D89" s="101"/>
      <c r="E89" s="101"/>
      <c r="F89" s="102"/>
      <c r="G89" s="18" t="s">
        <v>5</v>
      </c>
      <c r="H89" s="18" t="s">
        <v>6</v>
      </c>
      <c r="I89" s="18" t="s">
        <v>7</v>
      </c>
    </row>
    <row r="90" spans="1:9" ht="13.9" customHeight="1" x14ac:dyDescent="0.25">
      <c r="A90" s="41" t="s">
        <v>134</v>
      </c>
      <c r="B90" s="41">
        <v>2020</v>
      </c>
      <c r="C90" s="41" t="s">
        <v>274</v>
      </c>
      <c r="D90" s="105" t="s">
        <v>135</v>
      </c>
      <c r="E90" s="105"/>
      <c r="F90" s="105"/>
      <c r="G90" s="20"/>
      <c r="H90" s="44">
        <v>60</v>
      </c>
      <c r="I90" s="60" t="str">
        <f t="shared" ref="I90:I122" si="6">IF((H90*G90)=0,"",(H90*G90))</f>
        <v/>
      </c>
    </row>
    <row r="91" spans="1:9" ht="13.9" customHeight="1" x14ac:dyDescent="0.25">
      <c r="A91" s="41" t="s">
        <v>136</v>
      </c>
      <c r="B91" s="41">
        <v>2019</v>
      </c>
      <c r="C91" s="41" t="s">
        <v>274</v>
      </c>
      <c r="D91" s="85" t="s">
        <v>137</v>
      </c>
      <c r="E91" s="86"/>
      <c r="F91" s="87"/>
      <c r="G91" s="20"/>
      <c r="H91" s="44">
        <v>34.1</v>
      </c>
      <c r="I91" s="60" t="str">
        <f t="shared" si="6"/>
        <v/>
      </c>
    </row>
    <row r="92" spans="1:9" ht="13.9" customHeight="1" x14ac:dyDescent="0.25">
      <c r="A92" s="41" t="s">
        <v>136</v>
      </c>
      <c r="B92" s="41">
        <v>2019</v>
      </c>
      <c r="C92" s="41" t="s">
        <v>275</v>
      </c>
      <c r="D92" s="85" t="s">
        <v>137</v>
      </c>
      <c r="E92" s="86"/>
      <c r="F92" s="87"/>
      <c r="G92" s="20"/>
      <c r="H92" s="44">
        <v>34.1</v>
      </c>
      <c r="I92" s="60" t="str">
        <f t="shared" ref="I92" si="7">IF((H92*G92)=0,"",(H92*G92))</f>
        <v/>
      </c>
    </row>
    <row r="93" spans="1:9" ht="22.9" customHeight="1" x14ac:dyDescent="0.25">
      <c r="A93" s="41" t="s">
        <v>138</v>
      </c>
      <c r="B93" s="41">
        <v>2019</v>
      </c>
      <c r="C93" s="41" t="s">
        <v>274</v>
      </c>
      <c r="D93" s="105" t="s">
        <v>139</v>
      </c>
      <c r="E93" s="116"/>
      <c r="F93" s="116"/>
      <c r="G93" s="20"/>
      <c r="H93" s="44">
        <v>34.1</v>
      </c>
      <c r="I93" s="60" t="str">
        <f t="shared" si="6"/>
        <v/>
      </c>
    </row>
    <row r="94" spans="1:9" s="5" customFormat="1" ht="15.75" customHeight="1" x14ac:dyDescent="0.25">
      <c r="A94" s="103" t="s">
        <v>140</v>
      </c>
      <c r="B94" s="103"/>
      <c r="C94" s="103"/>
      <c r="D94" s="103"/>
      <c r="E94" s="103"/>
      <c r="F94" s="103"/>
      <c r="G94" s="103"/>
      <c r="H94" s="103"/>
      <c r="I94" s="103"/>
    </row>
    <row r="95" spans="1:9" ht="13.9" customHeight="1" x14ac:dyDescent="0.25">
      <c r="A95" s="41" t="s">
        <v>141</v>
      </c>
      <c r="B95" s="46">
        <v>2019</v>
      </c>
      <c r="C95" s="46" t="s">
        <v>274</v>
      </c>
      <c r="D95" s="69" t="s">
        <v>22</v>
      </c>
      <c r="E95" s="70"/>
      <c r="F95" s="71"/>
      <c r="G95" s="20"/>
      <c r="H95" s="44">
        <v>34.1</v>
      </c>
      <c r="I95" s="60" t="str">
        <f t="shared" si="6"/>
        <v/>
      </c>
    </row>
    <row r="96" spans="1:9" ht="13.9" customHeight="1" x14ac:dyDescent="0.25">
      <c r="A96" s="41" t="s">
        <v>142</v>
      </c>
      <c r="B96" s="46">
        <v>2019</v>
      </c>
      <c r="C96" s="46" t="s">
        <v>274</v>
      </c>
      <c r="D96" s="69" t="s">
        <v>143</v>
      </c>
      <c r="E96" s="70"/>
      <c r="F96" s="71"/>
      <c r="G96" s="20"/>
      <c r="H96" s="44">
        <v>34.1</v>
      </c>
      <c r="I96" s="60" t="str">
        <f t="shared" si="6"/>
        <v/>
      </c>
    </row>
    <row r="97" spans="1:9" ht="13.9" customHeight="1" x14ac:dyDescent="0.25">
      <c r="A97" s="41" t="s">
        <v>144</v>
      </c>
      <c r="B97" s="46">
        <v>2019</v>
      </c>
      <c r="C97" s="46" t="s">
        <v>274</v>
      </c>
      <c r="D97" s="78" t="s">
        <v>145</v>
      </c>
      <c r="E97" s="79"/>
      <c r="F97" s="80"/>
      <c r="G97" s="20"/>
      <c r="H97" s="44">
        <v>34.1</v>
      </c>
      <c r="I97" s="60" t="str">
        <f t="shared" si="6"/>
        <v/>
      </c>
    </row>
    <row r="98" spans="1:9" ht="22.9" customHeight="1" x14ac:dyDescent="0.25">
      <c r="A98" s="41" t="s">
        <v>146</v>
      </c>
      <c r="B98" s="46">
        <v>2019</v>
      </c>
      <c r="C98" s="46" t="s">
        <v>274</v>
      </c>
      <c r="D98" s="78" t="s">
        <v>147</v>
      </c>
      <c r="E98" s="79"/>
      <c r="F98" s="80"/>
      <c r="G98" s="20"/>
      <c r="H98" s="44">
        <v>34.1</v>
      </c>
      <c r="I98" s="60" t="str">
        <f t="shared" si="6"/>
        <v/>
      </c>
    </row>
    <row r="99" spans="1:9" ht="22.9" customHeight="1" x14ac:dyDescent="0.25">
      <c r="A99" s="41" t="s">
        <v>146</v>
      </c>
      <c r="B99" s="46">
        <v>2019</v>
      </c>
      <c r="C99" s="46" t="s">
        <v>275</v>
      </c>
      <c r="D99" s="78" t="s">
        <v>147</v>
      </c>
      <c r="E99" s="79"/>
      <c r="F99" s="80"/>
      <c r="G99" s="20"/>
      <c r="H99" s="44">
        <v>34.1</v>
      </c>
      <c r="I99" s="60" t="str">
        <f t="shared" ref="I99" si="8">IF((H99*G99)=0,"",(H99*G99))</f>
        <v/>
      </c>
    </row>
    <row r="100" spans="1:9" ht="13.9" customHeight="1" x14ac:dyDescent="0.25">
      <c r="A100" s="41" t="s">
        <v>148</v>
      </c>
      <c r="B100" s="46">
        <v>2019</v>
      </c>
      <c r="C100" s="46" t="s">
        <v>274</v>
      </c>
      <c r="D100" s="78" t="s">
        <v>149</v>
      </c>
      <c r="E100" s="79"/>
      <c r="F100" s="80"/>
      <c r="G100" s="20"/>
      <c r="H100" s="44">
        <v>34.1</v>
      </c>
      <c r="I100" s="60" t="str">
        <f t="shared" si="6"/>
        <v/>
      </c>
    </row>
    <row r="101" spans="1:9" ht="14.25" customHeight="1" x14ac:dyDescent="0.25">
      <c r="A101" s="41" t="s">
        <v>150</v>
      </c>
      <c r="B101" s="46">
        <v>2019</v>
      </c>
      <c r="C101" s="46" t="s">
        <v>274</v>
      </c>
      <c r="D101" s="69" t="s">
        <v>10</v>
      </c>
      <c r="E101" s="70"/>
      <c r="F101" s="71"/>
      <c r="G101" s="20"/>
      <c r="H101" s="44">
        <v>34.1</v>
      </c>
      <c r="I101" s="60" t="str">
        <f t="shared" si="6"/>
        <v/>
      </c>
    </row>
    <row r="102" spans="1:9" ht="14.25" customHeight="1" x14ac:dyDescent="0.25">
      <c r="A102" s="41" t="s">
        <v>150</v>
      </c>
      <c r="B102" s="46">
        <v>2019</v>
      </c>
      <c r="C102" s="46" t="s">
        <v>275</v>
      </c>
      <c r="D102" s="69" t="s">
        <v>10</v>
      </c>
      <c r="E102" s="70"/>
      <c r="F102" s="71"/>
      <c r="G102" s="20"/>
      <c r="H102" s="44">
        <v>34.1</v>
      </c>
      <c r="I102" s="60" t="str">
        <f t="shared" ref="I102" si="9">IF((H102*G102)=0,"",(H102*G102))</f>
        <v/>
      </c>
    </row>
    <row r="103" spans="1:9" ht="22.9" customHeight="1" x14ac:dyDescent="0.25">
      <c r="A103" s="41" t="s">
        <v>151</v>
      </c>
      <c r="B103" s="46">
        <v>2019</v>
      </c>
      <c r="C103" s="46" t="s">
        <v>274</v>
      </c>
      <c r="D103" s="69" t="s">
        <v>152</v>
      </c>
      <c r="E103" s="70"/>
      <c r="F103" s="71"/>
      <c r="G103" s="20"/>
      <c r="H103" s="44">
        <v>34.1</v>
      </c>
      <c r="I103" s="60" t="str">
        <f t="shared" si="6"/>
        <v/>
      </c>
    </row>
    <row r="104" spans="1:9" ht="14.25" customHeight="1" x14ac:dyDescent="0.25">
      <c r="A104" s="41" t="s">
        <v>153</v>
      </c>
      <c r="B104" s="46">
        <v>2019</v>
      </c>
      <c r="C104" s="46" t="s">
        <v>274</v>
      </c>
      <c r="D104" s="69" t="s">
        <v>154</v>
      </c>
      <c r="E104" s="70"/>
      <c r="F104" s="71"/>
      <c r="G104" s="20"/>
      <c r="H104" s="44">
        <v>34.1</v>
      </c>
      <c r="I104" s="60" t="str">
        <f t="shared" si="6"/>
        <v/>
      </c>
    </row>
    <row r="105" spans="1:9" ht="14.25" customHeight="1" x14ac:dyDescent="0.25">
      <c r="A105" s="41" t="s">
        <v>153</v>
      </c>
      <c r="B105" s="46">
        <v>2019</v>
      </c>
      <c r="C105" s="46" t="s">
        <v>275</v>
      </c>
      <c r="D105" s="69" t="s">
        <v>154</v>
      </c>
      <c r="E105" s="70"/>
      <c r="F105" s="71"/>
      <c r="G105" s="20"/>
      <c r="H105" s="44">
        <v>34.1</v>
      </c>
      <c r="I105" s="60" t="str">
        <f t="shared" ref="I105" si="10">IF((H105*G105)=0,"",(H105*G105))</f>
        <v/>
      </c>
    </row>
    <row r="106" spans="1:9" ht="22.9" customHeight="1" x14ac:dyDescent="0.25">
      <c r="A106" s="41" t="s">
        <v>155</v>
      </c>
      <c r="B106" s="46">
        <v>2019</v>
      </c>
      <c r="C106" s="46" t="s">
        <v>274</v>
      </c>
      <c r="D106" s="78" t="s">
        <v>156</v>
      </c>
      <c r="E106" s="79"/>
      <c r="F106" s="80"/>
      <c r="G106" s="20"/>
      <c r="H106" s="44">
        <v>34.1</v>
      </c>
      <c r="I106" s="60" t="str">
        <f t="shared" si="6"/>
        <v/>
      </c>
    </row>
    <row r="107" spans="1:9" ht="22.9" customHeight="1" x14ac:dyDescent="0.25">
      <c r="A107" s="41" t="s">
        <v>155</v>
      </c>
      <c r="B107" s="46">
        <v>2019</v>
      </c>
      <c r="C107" s="46" t="s">
        <v>275</v>
      </c>
      <c r="D107" s="78" t="s">
        <v>156</v>
      </c>
      <c r="E107" s="79"/>
      <c r="F107" s="80"/>
      <c r="G107" s="20"/>
      <c r="H107" s="44">
        <v>34.1</v>
      </c>
      <c r="I107" s="60" t="str">
        <f t="shared" ref="I107" si="11">IF((H107*G107)=0,"",(H107*G107))</f>
        <v/>
      </c>
    </row>
    <row r="108" spans="1:9" ht="13.9" customHeight="1" x14ac:dyDescent="0.25">
      <c r="A108" s="41" t="s">
        <v>157</v>
      </c>
      <c r="B108" s="46">
        <v>2019</v>
      </c>
      <c r="C108" s="46" t="s">
        <v>274</v>
      </c>
      <c r="D108" s="69" t="s">
        <v>158</v>
      </c>
      <c r="E108" s="70"/>
      <c r="F108" s="71"/>
      <c r="G108" s="20"/>
      <c r="H108" s="44">
        <v>34.1</v>
      </c>
      <c r="I108" s="60" t="str">
        <f t="shared" si="6"/>
        <v/>
      </c>
    </row>
    <row r="109" spans="1:9" ht="13.9" customHeight="1" x14ac:dyDescent="0.25">
      <c r="A109" s="41" t="s">
        <v>159</v>
      </c>
      <c r="B109" s="46">
        <v>2019</v>
      </c>
      <c r="C109" s="46" t="s">
        <v>274</v>
      </c>
      <c r="D109" s="69" t="s">
        <v>160</v>
      </c>
      <c r="E109" s="70"/>
      <c r="F109" s="71"/>
      <c r="G109" s="20"/>
      <c r="H109" s="44">
        <v>34.1</v>
      </c>
      <c r="I109" s="60" t="str">
        <f t="shared" si="6"/>
        <v/>
      </c>
    </row>
    <row r="110" spans="1:9" ht="13.9" customHeight="1" x14ac:dyDescent="0.25">
      <c r="A110" s="41" t="s">
        <v>161</v>
      </c>
      <c r="B110" s="46">
        <v>2019</v>
      </c>
      <c r="C110" s="46" t="s">
        <v>274</v>
      </c>
      <c r="D110" s="69" t="s">
        <v>162</v>
      </c>
      <c r="E110" s="70"/>
      <c r="F110" s="71"/>
      <c r="G110" s="20"/>
      <c r="H110" s="44">
        <v>34.1</v>
      </c>
      <c r="I110" s="60" t="str">
        <f t="shared" si="6"/>
        <v/>
      </c>
    </row>
    <row r="111" spans="1:9" ht="13.9" customHeight="1" x14ac:dyDescent="0.25">
      <c r="A111" s="41" t="s">
        <v>161</v>
      </c>
      <c r="B111" s="46">
        <v>2019</v>
      </c>
      <c r="C111" s="46" t="s">
        <v>275</v>
      </c>
      <c r="D111" s="69" t="s">
        <v>162</v>
      </c>
      <c r="E111" s="70"/>
      <c r="F111" s="71"/>
      <c r="G111" s="20"/>
      <c r="H111" s="44">
        <v>34.1</v>
      </c>
      <c r="I111" s="60" t="str">
        <f t="shared" ref="I111" si="12">IF((H111*G111)=0,"",(H111*G111))</f>
        <v/>
      </c>
    </row>
    <row r="112" spans="1:9" ht="13.9" customHeight="1" x14ac:dyDescent="0.25">
      <c r="A112" s="41" t="s">
        <v>163</v>
      </c>
      <c r="B112" s="46">
        <v>2019</v>
      </c>
      <c r="C112" s="46" t="s">
        <v>274</v>
      </c>
      <c r="D112" s="78" t="s">
        <v>164</v>
      </c>
      <c r="E112" s="79"/>
      <c r="F112" s="80"/>
      <c r="G112" s="20"/>
      <c r="H112" s="44">
        <v>34.1</v>
      </c>
      <c r="I112" s="60" t="str">
        <f t="shared" si="6"/>
        <v/>
      </c>
    </row>
    <row r="113" spans="1:9" ht="13.9" customHeight="1" x14ac:dyDescent="0.25">
      <c r="A113" s="41" t="s">
        <v>165</v>
      </c>
      <c r="B113" s="46">
        <v>2019</v>
      </c>
      <c r="C113" s="46" t="s">
        <v>274</v>
      </c>
      <c r="D113" s="78" t="s">
        <v>81</v>
      </c>
      <c r="E113" s="79"/>
      <c r="F113" s="80"/>
      <c r="G113" s="20"/>
      <c r="H113" s="44">
        <v>34.1</v>
      </c>
      <c r="I113" s="60" t="str">
        <f t="shared" si="6"/>
        <v/>
      </c>
    </row>
    <row r="114" spans="1:9" ht="13.9" customHeight="1" x14ac:dyDescent="0.25">
      <c r="A114" s="41" t="s">
        <v>166</v>
      </c>
      <c r="B114" s="46">
        <v>2019</v>
      </c>
      <c r="C114" s="46" t="s">
        <v>274</v>
      </c>
      <c r="D114" s="69" t="s">
        <v>167</v>
      </c>
      <c r="E114" s="70"/>
      <c r="F114" s="71"/>
      <c r="G114" s="20"/>
      <c r="H114" s="44">
        <v>34.1</v>
      </c>
      <c r="I114" s="60" t="str">
        <f t="shared" si="6"/>
        <v/>
      </c>
    </row>
    <row r="115" spans="1:9" ht="13.9" customHeight="1" x14ac:dyDescent="0.25">
      <c r="A115" s="41" t="s">
        <v>166</v>
      </c>
      <c r="B115" s="46">
        <v>2019</v>
      </c>
      <c r="C115" s="46" t="s">
        <v>275</v>
      </c>
      <c r="D115" s="69" t="s">
        <v>167</v>
      </c>
      <c r="E115" s="70"/>
      <c r="F115" s="71"/>
      <c r="G115" s="20"/>
      <c r="H115" s="44">
        <v>34.1</v>
      </c>
      <c r="I115" s="60" t="str">
        <f t="shared" ref="I115" si="13">IF((H115*G115)=0,"",(H115*G115))</f>
        <v/>
      </c>
    </row>
    <row r="116" spans="1:9" ht="13.9" customHeight="1" x14ac:dyDescent="0.25">
      <c r="A116" s="41" t="s">
        <v>168</v>
      </c>
      <c r="B116" s="46">
        <v>2019</v>
      </c>
      <c r="C116" s="46" t="s">
        <v>274</v>
      </c>
      <c r="D116" s="113" t="s">
        <v>169</v>
      </c>
      <c r="E116" s="114"/>
      <c r="F116" s="115"/>
      <c r="G116" s="20"/>
      <c r="H116" s="44">
        <v>34.1</v>
      </c>
      <c r="I116" s="60" t="str">
        <f t="shared" si="6"/>
        <v/>
      </c>
    </row>
    <row r="117" spans="1:9" ht="13.9" customHeight="1" x14ac:dyDescent="0.25">
      <c r="A117" s="41" t="s">
        <v>170</v>
      </c>
      <c r="B117" s="46">
        <v>2019</v>
      </c>
      <c r="C117" s="46" t="s">
        <v>274</v>
      </c>
      <c r="D117" s="69" t="s">
        <v>171</v>
      </c>
      <c r="E117" s="70"/>
      <c r="F117" s="71"/>
      <c r="G117" s="20"/>
      <c r="H117" s="44">
        <v>34.1</v>
      </c>
      <c r="I117" s="60" t="str">
        <f t="shared" si="6"/>
        <v/>
      </c>
    </row>
    <row r="118" spans="1:9" ht="13.9" customHeight="1" x14ac:dyDescent="0.25">
      <c r="A118" s="41" t="s">
        <v>172</v>
      </c>
      <c r="B118" s="46">
        <v>2019</v>
      </c>
      <c r="C118" s="46" t="s">
        <v>274</v>
      </c>
      <c r="D118" s="69" t="s">
        <v>173</v>
      </c>
      <c r="E118" s="70"/>
      <c r="F118" s="71"/>
      <c r="G118" s="20"/>
      <c r="H118" s="44">
        <v>34.1</v>
      </c>
      <c r="I118" s="60" t="str">
        <f t="shared" si="6"/>
        <v/>
      </c>
    </row>
    <row r="119" spans="1:9" ht="13.9" customHeight="1" x14ac:dyDescent="0.25">
      <c r="A119" s="41" t="s">
        <v>172</v>
      </c>
      <c r="B119" s="46">
        <v>2019</v>
      </c>
      <c r="C119" s="46" t="s">
        <v>275</v>
      </c>
      <c r="D119" s="69" t="s">
        <v>173</v>
      </c>
      <c r="E119" s="70"/>
      <c r="F119" s="71"/>
      <c r="G119" s="20"/>
      <c r="H119" s="44">
        <v>34.1</v>
      </c>
      <c r="I119" s="60" t="str">
        <f t="shared" ref="I119" si="14">IF((H119*G119)=0,"",(H119*G119))</f>
        <v/>
      </c>
    </row>
    <row r="120" spans="1:9" ht="13.9" customHeight="1" x14ac:dyDescent="0.25">
      <c r="A120" s="41" t="s">
        <v>174</v>
      </c>
      <c r="B120" s="46">
        <v>2019</v>
      </c>
      <c r="C120" s="46" t="s">
        <v>274</v>
      </c>
      <c r="D120" s="69" t="s">
        <v>175</v>
      </c>
      <c r="E120" s="70"/>
      <c r="F120" s="71"/>
      <c r="G120" s="20"/>
      <c r="H120" s="44">
        <v>34.1</v>
      </c>
      <c r="I120" s="60" t="str">
        <f t="shared" si="6"/>
        <v/>
      </c>
    </row>
    <row r="121" spans="1:9" ht="13.9" customHeight="1" x14ac:dyDescent="0.25">
      <c r="A121" s="41" t="s">
        <v>174</v>
      </c>
      <c r="B121" s="46">
        <v>2019</v>
      </c>
      <c r="C121" s="46" t="s">
        <v>275</v>
      </c>
      <c r="D121" s="69" t="s">
        <v>175</v>
      </c>
      <c r="E121" s="70"/>
      <c r="F121" s="71"/>
      <c r="G121" s="20"/>
      <c r="H121" s="44">
        <v>34.1</v>
      </c>
      <c r="I121" s="60" t="str">
        <f t="shared" ref="I121" si="15">IF((H121*G121)=0,"",(H121*G121))</f>
        <v/>
      </c>
    </row>
    <row r="122" spans="1:9" ht="13.9" customHeight="1" x14ac:dyDescent="0.25">
      <c r="A122" s="41" t="s">
        <v>176</v>
      </c>
      <c r="B122" s="46">
        <v>2019</v>
      </c>
      <c r="C122" s="46" t="s">
        <v>274</v>
      </c>
      <c r="D122" s="69" t="s">
        <v>177</v>
      </c>
      <c r="E122" s="70"/>
      <c r="F122" s="71"/>
      <c r="G122" s="20"/>
      <c r="H122" s="44">
        <v>34.1</v>
      </c>
      <c r="I122" s="60" t="str">
        <f t="shared" si="6"/>
        <v/>
      </c>
    </row>
    <row r="123" spans="1:9" s="5" customFormat="1" ht="15.75" customHeight="1" x14ac:dyDescent="0.25">
      <c r="A123" s="103" t="s">
        <v>178</v>
      </c>
      <c r="B123" s="103"/>
      <c r="C123" s="103"/>
      <c r="D123" s="103"/>
      <c r="E123" s="103"/>
      <c r="F123" s="103"/>
      <c r="G123" s="103"/>
      <c r="H123" s="103"/>
      <c r="I123" s="103"/>
    </row>
    <row r="124" spans="1:9" s="5" customFormat="1" ht="22.9" customHeight="1" x14ac:dyDescent="0.2">
      <c r="A124" s="41" t="s">
        <v>179</v>
      </c>
      <c r="B124" s="46">
        <v>2019</v>
      </c>
      <c r="C124" s="46" t="s">
        <v>274</v>
      </c>
      <c r="D124" s="88" t="s">
        <v>180</v>
      </c>
      <c r="E124" s="89"/>
      <c r="F124" s="90"/>
      <c r="G124" s="20"/>
      <c r="H124" s="44">
        <v>34.1</v>
      </c>
      <c r="I124" s="60" t="str">
        <f t="shared" ref="I124:I132" si="16">IF((H124*G124)=0,"",(H124*G124))</f>
        <v/>
      </c>
    </row>
    <row r="125" spans="1:9" ht="13.9" customHeight="1" x14ac:dyDescent="0.25">
      <c r="A125" s="41" t="s">
        <v>181</v>
      </c>
      <c r="B125" s="46">
        <v>2019</v>
      </c>
      <c r="C125" s="46" t="s">
        <v>274</v>
      </c>
      <c r="D125" s="88" t="s">
        <v>182</v>
      </c>
      <c r="E125" s="89"/>
      <c r="F125" s="90"/>
      <c r="G125" s="20"/>
      <c r="H125" s="44">
        <v>34.1</v>
      </c>
      <c r="I125" s="60" t="str">
        <f t="shared" si="16"/>
        <v/>
      </c>
    </row>
    <row r="126" spans="1:9" ht="13.9" customHeight="1" x14ac:dyDescent="0.25">
      <c r="A126" s="41" t="s">
        <v>183</v>
      </c>
      <c r="B126" s="46">
        <v>2019</v>
      </c>
      <c r="C126" s="46" t="s">
        <v>274</v>
      </c>
      <c r="D126" s="72" t="s">
        <v>184</v>
      </c>
      <c r="E126" s="73"/>
      <c r="F126" s="74"/>
      <c r="G126" s="20"/>
      <c r="H126" s="44">
        <v>34.1</v>
      </c>
      <c r="I126" s="60" t="str">
        <f t="shared" si="16"/>
        <v/>
      </c>
    </row>
    <row r="127" spans="1:9" ht="13.9" customHeight="1" x14ac:dyDescent="0.25">
      <c r="A127" s="41" t="s">
        <v>185</v>
      </c>
      <c r="B127" s="46">
        <v>2019</v>
      </c>
      <c r="C127" s="46" t="s">
        <v>274</v>
      </c>
      <c r="D127" s="85" t="s">
        <v>186</v>
      </c>
      <c r="E127" s="86"/>
      <c r="F127" s="87"/>
      <c r="G127" s="20"/>
      <c r="H127" s="44">
        <v>34.1</v>
      </c>
      <c r="I127" s="60" t="str">
        <f t="shared" si="16"/>
        <v/>
      </c>
    </row>
    <row r="128" spans="1:9" ht="13.9" customHeight="1" x14ac:dyDescent="0.25">
      <c r="A128" s="41" t="s">
        <v>187</v>
      </c>
      <c r="B128" s="46">
        <v>2019</v>
      </c>
      <c r="C128" s="46" t="s">
        <v>274</v>
      </c>
      <c r="D128" s="72" t="s">
        <v>188</v>
      </c>
      <c r="E128" s="73"/>
      <c r="F128" s="74"/>
      <c r="G128" s="21"/>
      <c r="H128" s="44">
        <v>34.1</v>
      </c>
      <c r="I128" s="60" t="str">
        <f t="shared" si="16"/>
        <v/>
      </c>
    </row>
    <row r="129" spans="1:9" ht="13.9" customHeight="1" x14ac:dyDescent="0.25">
      <c r="A129" s="41" t="s">
        <v>187</v>
      </c>
      <c r="B129" s="46">
        <v>2019</v>
      </c>
      <c r="C129" s="46" t="s">
        <v>275</v>
      </c>
      <c r="D129" s="72" t="s">
        <v>188</v>
      </c>
      <c r="E129" s="73"/>
      <c r="F129" s="74"/>
      <c r="G129" s="21"/>
      <c r="H129" s="44">
        <v>34.1</v>
      </c>
      <c r="I129" s="60" t="str">
        <f t="shared" ref="I129" si="17">IF((H129*G129)=0,"",(H129*G129))</f>
        <v/>
      </c>
    </row>
    <row r="130" spans="1:9" ht="13.9" customHeight="1" x14ac:dyDescent="0.25">
      <c r="A130" s="41" t="s">
        <v>189</v>
      </c>
      <c r="B130" s="46">
        <v>2019</v>
      </c>
      <c r="C130" s="46" t="s">
        <v>274</v>
      </c>
      <c r="D130" s="72" t="s">
        <v>190</v>
      </c>
      <c r="E130" s="73"/>
      <c r="F130" s="74"/>
      <c r="G130" s="20"/>
      <c r="H130" s="44">
        <v>34.1</v>
      </c>
      <c r="I130" s="60" t="str">
        <f t="shared" si="16"/>
        <v/>
      </c>
    </row>
    <row r="131" spans="1:9" ht="22.9" customHeight="1" x14ac:dyDescent="0.25">
      <c r="A131" s="41" t="s">
        <v>191</v>
      </c>
      <c r="B131" s="46">
        <v>2019</v>
      </c>
      <c r="C131" s="46" t="s">
        <v>274</v>
      </c>
      <c r="D131" s="72" t="s">
        <v>192</v>
      </c>
      <c r="E131" s="73"/>
      <c r="F131" s="74"/>
      <c r="G131" s="20"/>
      <c r="H131" s="44">
        <v>34.1</v>
      </c>
      <c r="I131" s="60" t="str">
        <f t="shared" si="16"/>
        <v/>
      </c>
    </row>
    <row r="132" spans="1:9" ht="22.9" customHeight="1" x14ac:dyDescent="0.25">
      <c r="A132" s="41" t="s">
        <v>193</v>
      </c>
      <c r="B132" s="46">
        <v>2019</v>
      </c>
      <c r="C132" s="46" t="s">
        <v>274</v>
      </c>
      <c r="D132" s="72" t="s">
        <v>194</v>
      </c>
      <c r="E132" s="73"/>
      <c r="F132" s="74"/>
      <c r="G132" s="22"/>
      <c r="H132" s="45">
        <v>34.1</v>
      </c>
      <c r="I132" s="60" t="str">
        <f t="shared" si="16"/>
        <v/>
      </c>
    </row>
    <row r="133" spans="1:9" x14ac:dyDescent="0.25">
      <c r="A133" s="7"/>
      <c r="B133" s="50"/>
      <c r="C133" s="50"/>
      <c r="D133" s="10"/>
      <c r="E133" s="10"/>
      <c r="F133" s="10"/>
      <c r="G133" s="8"/>
      <c r="H133" s="9"/>
      <c r="I133" s="8"/>
    </row>
    <row r="134" spans="1:9" ht="18.75" customHeight="1" x14ac:dyDescent="0.25">
      <c r="A134" s="109" t="s">
        <v>195</v>
      </c>
      <c r="B134" s="110"/>
      <c r="C134" s="110"/>
      <c r="D134" s="110"/>
      <c r="E134" s="110"/>
      <c r="F134" s="111"/>
      <c r="G134" s="56" t="s">
        <v>5</v>
      </c>
      <c r="H134" s="57" t="s">
        <v>6</v>
      </c>
      <c r="I134" s="56" t="s">
        <v>7</v>
      </c>
    </row>
    <row r="135" spans="1:9" s="5" customFormat="1" ht="15.75" customHeight="1" x14ac:dyDescent="0.25">
      <c r="A135" s="112" t="s">
        <v>196</v>
      </c>
      <c r="B135" s="112"/>
      <c r="C135" s="112"/>
      <c r="D135" s="112"/>
      <c r="E135" s="112"/>
      <c r="F135" s="112"/>
      <c r="G135" s="112"/>
      <c r="H135" s="112"/>
      <c r="I135" s="112"/>
    </row>
    <row r="136" spans="1:9" ht="13.9" customHeight="1" x14ac:dyDescent="0.25">
      <c r="A136" s="41" t="s">
        <v>197</v>
      </c>
      <c r="B136" s="62">
        <v>2021</v>
      </c>
      <c r="C136" s="63"/>
      <c r="D136" s="75" t="s">
        <v>198</v>
      </c>
      <c r="E136" s="76"/>
      <c r="F136" s="77"/>
      <c r="G136" s="59"/>
      <c r="H136" s="44">
        <v>36.4</v>
      </c>
      <c r="I136" s="60" t="str">
        <f t="shared" ref="I136:I169" si="18">IF((H136*G136)=0,"",(H136*G136))</f>
        <v/>
      </c>
    </row>
    <row r="137" spans="1:9" ht="13.9" customHeight="1" x14ac:dyDescent="0.25">
      <c r="A137" s="41" t="s">
        <v>199</v>
      </c>
      <c r="B137" s="62">
        <v>2021</v>
      </c>
      <c r="C137" s="63"/>
      <c r="D137" s="66" t="s">
        <v>200</v>
      </c>
      <c r="E137" s="67"/>
      <c r="F137" s="68"/>
      <c r="G137" s="59"/>
      <c r="H137" s="44">
        <v>31.2</v>
      </c>
      <c r="I137" s="60"/>
    </row>
    <row r="138" spans="1:9" ht="13.9" customHeight="1" x14ac:dyDescent="0.25">
      <c r="A138" s="41" t="s">
        <v>201</v>
      </c>
      <c r="B138" s="62">
        <v>2021</v>
      </c>
      <c r="C138" s="63"/>
      <c r="D138" s="66" t="s">
        <v>202</v>
      </c>
      <c r="E138" s="67"/>
      <c r="F138" s="68"/>
      <c r="G138" s="59"/>
      <c r="H138" s="44">
        <v>31.2</v>
      </c>
      <c r="I138" s="60"/>
    </row>
    <row r="139" spans="1:9" ht="13.9" customHeight="1" x14ac:dyDescent="0.25">
      <c r="A139" s="41" t="s">
        <v>203</v>
      </c>
      <c r="B139" s="62">
        <v>2021</v>
      </c>
      <c r="C139" s="63"/>
      <c r="D139" s="66" t="s">
        <v>204</v>
      </c>
      <c r="E139" s="67"/>
      <c r="F139" s="68"/>
      <c r="G139" s="59"/>
      <c r="H139" s="44">
        <v>31.2</v>
      </c>
      <c r="I139" s="60"/>
    </row>
    <row r="140" spans="1:9" ht="13.9" customHeight="1" x14ac:dyDescent="0.25">
      <c r="A140" s="41" t="s">
        <v>205</v>
      </c>
      <c r="B140" s="62">
        <v>2021</v>
      </c>
      <c r="C140" s="63"/>
      <c r="D140" s="66" t="s">
        <v>206</v>
      </c>
      <c r="E140" s="67"/>
      <c r="F140" s="68"/>
      <c r="G140" s="59"/>
      <c r="H140" s="44">
        <v>31.2</v>
      </c>
      <c r="I140" s="60"/>
    </row>
    <row r="141" spans="1:9" ht="13.9" customHeight="1" x14ac:dyDescent="0.25">
      <c r="A141" s="41" t="s">
        <v>207</v>
      </c>
      <c r="B141" s="62">
        <v>2021</v>
      </c>
      <c r="C141" s="63"/>
      <c r="D141" s="66" t="s">
        <v>208</v>
      </c>
      <c r="E141" s="67"/>
      <c r="F141" s="68"/>
      <c r="G141" s="59"/>
      <c r="H141" s="44">
        <v>31.2</v>
      </c>
      <c r="I141" s="60"/>
    </row>
    <row r="142" spans="1:9" ht="13.9" customHeight="1" x14ac:dyDescent="0.25">
      <c r="A142" s="41" t="s">
        <v>209</v>
      </c>
      <c r="B142" s="62">
        <v>2021</v>
      </c>
      <c r="C142" s="63"/>
      <c r="D142" s="66" t="s">
        <v>210</v>
      </c>
      <c r="E142" s="67"/>
      <c r="F142" s="68"/>
      <c r="G142" s="59"/>
      <c r="H142" s="44">
        <v>31.2</v>
      </c>
      <c r="I142" s="60"/>
    </row>
    <row r="143" spans="1:9" ht="13.9" customHeight="1" x14ac:dyDescent="0.25">
      <c r="A143" s="41" t="s">
        <v>211</v>
      </c>
      <c r="B143" s="62">
        <v>2021</v>
      </c>
      <c r="C143" s="63"/>
      <c r="D143" s="66" t="s">
        <v>212</v>
      </c>
      <c r="E143" s="67"/>
      <c r="F143" s="68"/>
      <c r="G143" s="59"/>
      <c r="H143" s="44">
        <v>31.2</v>
      </c>
      <c r="I143" s="60"/>
    </row>
    <row r="144" spans="1:9" ht="13.9" customHeight="1" x14ac:dyDescent="0.25">
      <c r="A144" s="41" t="s">
        <v>213</v>
      </c>
      <c r="B144" s="62">
        <v>2021</v>
      </c>
      <c r="C144" s="63"/>
      <c r="D144" s="66" t="s">
        <v>214</v>
      </c>
      <c r="E144" s="67"/>
      <c r="F144" s="68"/>
      <c r="G144" s="59"/>
      <c r="H144" s="44">
        <v>31.2</v>
      </c>
      <c r="I144" s="60"/>
    </row>
    <row r="145" spans="1:9" ht="13.9" customHeight="1" x14ac:dyDescent="0.25">
      <c r="A145" s="41" t="s">
        <v>215</v>
      </c>
      <c r="B145" s="62">
        <v>2021</v>
      </c>
      <c r="C145" s="63"/>
      <c r="D145" s="66" t="s">
        <v>216</v>
      </c>
      <c r="E145" s="67"/>
      <c r="F145" s="68"/>
      <c r="G145" s="59"/>
      <c r="H145" s="44">
        <v>31.2</v>
      </c>
      <c r="I145" s="60"/>
    </row>
    <row r="146" spans="1:9" ht="13.9" customHeight="1" x14ac:dyDescent="0.25">
      <c r="A146" s="41" t="s">
        <v>217</v>
      </c>
      <c r="B146" s="62">
        <v>2021</v>
      </c>
      <c r="C146" s="63"/>
      <c r="D146" s="66" t="s">
        <v>218</v>
      </c>
      <c r="E146" s="67"/>
      <c r="F146" s="68"/>
      <c r="G146" s="59"/>
      <c r="H146" s="44">
        <v>31.2</v>
      </c>
      <c r="I146" s="60"/>
    </row>
    <row r="147" spans="1:9" ht="13.9" customHeight="1" x14ac:dyDescent="0.25">
      <c r="A147" s="41" t="s">
        <v>219</v>
      </c>
      <c r="B147" s="62">
        <v>2021</v>
      </c>
      <c r="C147" s="63"/>
      <c r="D147" s="66" t="s">
        <v>220</v>
      </c>
      <c r="E147" s="67"/>
      <c r="F147" s="68"/>
      <c r="G147" s="59"/>
      <c r="H147" s="44">
        <v>31.2</v>
      </c>
      <c r="I147" s="60"/>
    </row>
    <row r="148" spans="1:9" ht="13.9" customHeight="1" x14ac:dyDescent="0.25">
      <c r="A148" s="41" t="s">
        <v>221</v>
      </c>
      <c r="B148" s="62">
        <v>2021</v>
      </c>
      <c r="C148" s="63"/>
      <c r="D148" s="66" t="s">
        <v>222</v>
      </c>
      <c r="E148" s="67"/>
      <c r="F148" s="68"/>
      <c r="G148" s="59"/>
      <c r="H148" s="44">
        <v>31.2</v>
      </c>
      <c r="I148" s="60"/>
    </row>
    <row r="149" spans="1:9" ht="13.9" customHeight="1" x14ac:dyDescent="0.25">
      <c r="A149" s="41" t="s">
        <v>223</v>
      </c>
      <c r="B149" s="62">
        <v>2021</v>
      </c>
      <c r="C149" s="63"/>
      <c r="D149" s="66" t="s">
        <v>224</v>
      </c>
      <c r="E149" s="67"/>
      <c r="F149" s="68"/>
      <c r="G149" s="59"/>
      <c r="H149" s="44">
        <v>31.2</v>
      </c>
      <c r="I149" s="60"/>
    </row>
    <row r="150" spans="1:9" ht="13.9" customHeight="1" x14ac:dyDescent="0.25">
      <c r="A150" s="41" t="s">
        <v>225</v>
      </c>
      <c r="B150" s="62">
        <v>2021</v>
      </c>
      <c r="C150" s="63"/>
      <c r="D150" s="66" t="s">
        <v>226</v>
      </c>
      <c r="E150" s="67"/>
      <c r="F150" s="68"/>
      <c r="G150" s="59"/>
      <c r="H150" s="44">
        <v>31.2</v>
      </c>
      <c r="I150" s="60"/>
    </row>
    <row r="151" spans="1:9" ht="13.9" customHeight="1" x14ac:dyDescent="0.25">
      <c r="A151" s="41" t="s">
        <v>227</v>
      </c>
      <c r="B151" s="62">
        <v>2021</v>
      </c>
      <c r="C151" s="63"/>
      <c r="D151" s="66" t="s">
        <v>228</v>
      </c>
      <c r="E151" s="67"/>
      <c r="F151" s="68"/>
      <c r="G151" s="59"/>
      <c r="H151" s="44">
        <v>31.2</v>
      </c>
      <c r="I151" s="60"/>
    </row>
    <row r="152" spans="1:9" ht="13.9" customHeight="1" x14ac:dyDescent="0.25">
      <c r="A152" s="41" t="s">
        <v>229</v>
      </c>
      <c r="B152" s="62">
        <v>2021</v>
      </c>
      <c r="C152" s="63"/>
      <c r="D152" s="66" t="s">
        <v>230</v>
      </c>
      <c r="E152" s="67"/>
      <c r="F152" s="68"/>
      <c r="G152" s="59"/>
      <c r="H152" s="44">
        <v>31.2</v>
      </c>
      <c r="I152" s="60"/>
    </row>
    <row r="153" spans="1:9" ht="13.9" customHeight="1" x14ac:dyDescent="0.25">
      <c r="A153" s="41" t="s">
        <v>231</v>
      </c>
      <c r="B153" s="62">
        <v>2021</v>
      </c>
      <c r="C153" s="63"/>
      <c r="D153" s="66" t="s">
        <v>232</v>
      </c>
      <c r="E153" s="67"/>
      <c r="F153" s="68"/>
      <c r="G153" s="59"/>
      <c r="H153" s="44">
        <v>31.2</v>
      </c>
      <c r="I153" s="60"/>
    </row>
    <row r="154" spans="1:9" ht="13.9" customHeight="1" x14ac:dyDescent="0.25">
      <c r="A154" s="41" t="s">
        <v>233</v>
      </c>
      <c r="B154" s="62">
        <v>2021</v>
      </c>
      <c r="C154" s="63"/>
      <c r="D154" s="66" t="s">
        <v>234</v>
      </c>
      <c r="E154" s="67"/>
      <c r="F154" s="68"/>
      <c r="G154" s="59"/>
      <c r="H154" s="44">
        <v>31.2</v>
      </c>
      <c r="I154" s="60"/>
    </row>
    <row r="155" spans="1:9" ht="13.9" customHeight="1" x14ac:dyDescent="0.25">
      <c r="A155" s="41" t="s">
        <v>235</v>
      </c>
      <c r="B155" s="62">
        <v>2021</v>
      </c>
      <c r="C155" s="63"/>
      <c r="D155" s="75" t="s">
        <v>236</v>
      </c>
      <c r="E155" s="76"/>
      <c r="F155" s="77"/>
      <c r="G155" s="59"/>
      <c r="H155" s="44">
        <v>31.2</v>
      </c>
      <c r="I155" s="60"/>
    </row>
    <row r="156" spans="1:9" ht="13.9" customHeight="1" x14ac:dyDescent="0.25">
      <c r="A156" s="41" t="s">
        <v>237</v>
      </c>
      <c r="B156" s="62">
        <v>2021</v>
      </c>
      <c r="C156" s="63"/>
      <c r="D156" s="66" t="s">
        <v>238</v>
      </c>
      <c r="E156" s="67"/>
      <c r="F156" s="68"/>
      <c r="G156" s="59"/>
      <c r="H156" s="44">
        <v>31.2</v>
      </c>
      <c r="I156" s="60"/>
    </row>
    <row r="157" spans="1:9" ht="13.9" customHeight="1" x14ac:dyDescent="0.25">
      <c r="A157" s="41" t="s">
        <v>239</v>
      </c>
      <c r="B157" s="62">
        <v>2021</v>
      </c>
      <c r="C157" s="63"/>
      <c r="D157" s="66" t="s">
        <v>240</v>
      </c>
      <c r="E157" s="67"/>
      <c r="F157" s="68"/>
      <c r="G157" s="59"/>
      <c r="H157" s="44">
        <v>31.2</v>
      </c>
      <c r="I157" s="60"/>
    </row>
    <row r="158" spans="1:9" ht="13.9" customHeight="1" x14ac:dyDescent="0.25">
      <c r="A158" s="41" t="s">
        <v>241</v>
      </c>
      <c r="B158" s="62">
        <v>2021</v>
      </c>
      <c r="C158" s="63"/>
      <c r="D158" s="66" t="s">
        <v>242</v>
      </c>
      <c r="E158" s="67"/>
      <c r="F158" s="68"/>
      <c r="G158" s="59"/>
      <c r="H158" s="44">
        <v>31.2</v>
      </c>
      <c r="I158" s="60"/>
    </row>
    <row r="159" spans="1:9" ht="13.9" customHeight="1" x14ac:dyDescent="0.25">
      <c r="A159" s="41" t="s">
        <v>243</v>
      </c>
      <c r="B159" s="62">
        <v>2021</v>
      </c>
      <c r="C159" s="63"/>
      <c r="D159" s="66" t="s">
        <v>244</v>
      </c>
      <c r="E159" s="67"/>
      <c r="F159" s="68"/>
      <c r="G159" s="59"/>
      <c r="H159" s="44">
        <v>31.2</v>
      </c>
      <c r="I159" s="60" t="str">
        <f t="shared" si="18"/>
        <v/>
      </c>
    </row>
    <row r="160" spans="1:9" ht="13.9" customHeight="1" x14ac:dyDescent="0.25">
      <c r="A160" s="41" t="s">
        <v>245</v>
      </c>
      <c r="B160" s="62">
        <v>2021</v>
      </c>
      <c r="C160" s="63"/>
      <c r="D160" s="66" t="s">
        <v>246</v>
      </c>
      <c r="E160" s="67"/>
      <c r="F160" s="68"/>
      <c r="G160" s="59"/>
      <c r="H160" s="44">
        <v>31.2</v>
      </c>
      <c r="I160" s="60" t="str">
        <f t="shared" si="18"/>
        <v/>
      </c>
    </row>
    <row r="161" spans="1:19" ht="13.9" customHeight="1" x14ac:dyDescent="0.25">
      <c r="A161" s="41" t="s">
        <v>247</v>
      </c>
      <c r="B161" s="62">
        <v>2021</v>
      </c>
      <c r="C161" s="63"/>
      <c r="D161" s="66" t="s">
        <v>248</v>
      </c>
      <c r="E161" s="67"/>
      <c r="F161" s="68"/>
      <c r="G161" s="59"/>
      <c r="H161" s="44">
        <v>31.2</v>
      </c>
      <c r="I161" s="60" t="str">
        <f t="shared" si="18"/>
        <v/>
      </c>
    </row>
    <row r="162" spans="1:19" ht="13.9" customHeight="1" x14ac:dyDescent="0.25">
      <c r="A162" s="41" t="s">
        <v>276</v>
      </c>
      <c r="B162" s="62">
        <v>2023</v>
      </c>
      <c r="C162" s="64" t="s">
        <v>274</v>
      </c>
      <c r="D162" s="66" t="s">
        <v>277</v>
      </c>
      <c r="E162" s="67"/>
      <c r="F162" s="68"/>
      <c r="G162" s="59"/>
      <c r="H162" s="44">
        <v>31.2</v>
      </c>
      <c r="I162" s="60" t="str">
        <f t="shared" si="18"/>
        <v/>
      </c>
    </row>
    <row r="163" spans="1:19" ht="13.9" customHeight="1" x14ac:dyDescent="0.25">
      <c r="A163" s="41" t="s">
        <v>276</v>
      </c>
      <c r="B163" s="62">
        <v>2023</v>
      </c>
      <c r="C163" s="64" t="s">
        <v>275</v>
      </c>
      <c r="D163" s="66" t="s">
        <v>277</v>
      </c>
      <c r="E163" s="67"/>
      <c r="F163" s="68"/>
      <c r="G163" s="59"/>
      <c r="H163" s="44">
        <v>31.2</v>
      </c>
      <c r="I163" s="60" t="str">
        <f t="shared" si="18"/>
        <v/>
      </c>
    </row>
    <row r="164" spans="1:19" ht="13.9" customHeight="1" x14ac:dyDescent="0.25">
      <c r="A164" s="41" t="s">
        <v>278</v>
      </c>
      <c r="B164" s="62">
        <v>2023</v>
      </c>
      <c r="C164" s="64" t="s">
        <v>274</v>
      </c>
      <c r="D164" s="66" t="s">
        <v>279</v>
      </c>
      <c r="E164" s="67"/>
      <c r="F164" s="68"/>
      <c r="G164" s="59"/>
      <c r="H164" s="44">
        <v>31.2</v>
      </c>
      <c r="I164" s="60" t="str">
        <f t="shared" si="18"/>
        <v/>
      </c>
    </row>
    <row r="165" spans="1:19" ht="13.9" customHeight="1" x14ac:dyDescent="0.25">
      <c r="A165" s="41" t="s">
        <v>278</v>
      </c>
      <c r="B165" s="62">
        <v>2023</v>
      </c>
      <c r="C165" s="64" t="s">
        <v>275</v>
      </c>
      <c r="D165" s="66" t="s">
        <v>279</v>
      </c>
      <c r="E165" s="67"/>
      <c r="F165" s="68"/>
      <c r="G165" s="59"/>
      <c r="H165" s="44">
        <v>31.2</v>
      </c>
      <c r="I165" s="60" t="str">
        <f t="shared" si="18"/>
        <v/>
      </c>
    </row>
    <row r="166" spans="1:19" ht="13.9" customHeight="1" x14ac:dyDescent="0.25">
      <c r="A166" s="41" t="s">
        <v>280</v>
      </c>
      <c r="B166" s="62">
        <v>2023</v>
      </c>
      <c r="C166" s="64" t="s">
        <v>274</v>
      </c>
      <c r="D166" s="66" t="s">
        <v>281</v>
      </c>
      <c r="E166" s="67"/>
      <c r="F166" s="68"/>
      <c r="G166" s="59"/>
      <c r="H166" s="44">
        <v>31.2</v>
      </c>
      <c r="I166" s="60" t="str">
        <f t="shared" si="18"/>
        <v/>
      </c>
    </row>
    <row r="167" spans="1:19" ht="13.9" customHeight="1" x14ac:dyDescent="0.25">
      <c r="A167" s="41" t="s">
        <v>280</v>
      </c>
      <c r="B167" s="62">
        <v>2023</v>
      </c>
      <c r="C167" s="64" t="s">
        <v>275</v>
      </c>
      <c r="D167" s="66" t="s">
        <v>281</v>
      </c>
      <c r="E167" s="67"/>
      <c r="F167" s="68"/>
      <c r="G167" s="59"/>
      <c r="H167" s="44">
        <v>31.2</v>
      </c>
      <c r="I167" s="60" t="str">
        <f t="shared" si="18"/>
        <v/>
      </c>
    </row>
    <row r="168" spans="1:19" ht="13.9" customHeight="1" x14ac:dyDescent="0.25">
      <c r="A168" s="41" t="s">
        <v>282</v>
      </c>
      <c r="B168" s="62">
        <v>2023</v>
      </c>
      <c r="C168" s="64" t="s">
        <v>274</v>
      </c>
      <c r="D168" s="66" t="s">
        <v>283</v>
      </c>
      <c r="E168" s="67"/>
      <c r="F168" s="68"/>
      <c r="G168" s="59"/>
      <c r="H168" s="44">
        <v>31.2</v>
      </c>
      <c r="I168" s="60" t="str">
        <f t="shared" si="18"/>
        <v/>
      </c>
    </row>
    <row r="169" spans="1:19" ht="13.9" customHeight="1" x14ac:dyDescent="0.25">
      <c r="A169" s="41" t="s">
        <v>282</v>
      </c>
      <c r="B169" s="62">
        <v>2023</v>
      </c>
      <c r="C169" s="64" t="s">
        <v>275</v>
      </c>
      <c r="D169" s="66" t="s">
        <v>283</v>
      </c>
      <c r="E169" s="67"/>
      <c r="F169" s="68"/>
      <c r="G169" s="59"/>
      <c r="H169" s="44">
        <v>31.2</v>
      </c>
      <c r="I169" s="60" t="str">
        <f t="shared" si="18"/>
        <v/>
      </c>
    </row>
    <row r="170" spans="1:19" ht="16.5" thickBot="1" x14ac:dyDescent="0.3">
      <c r="G170" s="117" t="s">
        <v>7</v>
      </c>
      <c r="H170" s="117"/>
      <c r="I170" s="58" t="str">
        <f>IF(SUM(I10:I169)=0,"",SUM(I9:I169))</f>
        <v/>
      </c>
      <c r="J170" s="6"/>
      <c r="K170" s="6"/>
      <c r="L170" s="6"/>
      <c r="M170" s="6"/>
      <c r="N170" s="6"/>
      <c r="O170" s="6"/>
      <c r="P170" s="7"/>
      <c r="Q170" s="8"/>
      <c r="R170" s="9"/>
      <c r="S170" s="8"/>
    </row>
    <row r="171" spans="1:19" ht="16.5" thickBot="1" x14ac:dyDescent="0.3">
      <c r="G171" s="118" t="s">
        <v>249</v>
      </c>
      <c r="H171" s="118"/>
      <c r="I171" s="23" t="str">
        <f>IF(I170="","",(I170*0.2))</f>
        <v/>
      </c>
      <c r="J171" s="6"/>
      <c r="K171" s="6"/>
      <c r="L171" s="6"/>
      <c r="M171" s="6"/>
      <c r="N171" s="6"/>
      <c r="O171" s="6"/>
      <c r="P171" s="7"/>
      <c r="Q171" s="8"/>
      <c r="R171" s="9"/>
      <c r="S171" s="8"/>
    </row>
    <row r="172" spans="1:19" ht="16.5" thickBot="1" x14ac:dyDescent="0.3">
      <c r="G172" s="118" t="s">
        <v>250</v>
      </c>
      <c r="H172" s="118"/>
      <c r="I172" s="24" t="str">
        <f>IF(I171="","",(I170+I171))</f>
        <v/>
      </c>
      <c r="J172" s="6"/>
      <c r="K172" s="6"/>
      <c r="L172" s="6"/>
      <c r="M172" s="6"/>
      <c r="N172" s="6"/>
      <c r="O172" s="6"/>
      <c r="P172" s="7"/>
      <c r="Q172" s="8"/>
      <c r="R172" s="9"/>
      <c r="S172" s="8"/>
    </row>
    <row r="173" spans="1:19" ht="9.75" customHeight="1" thickBot="1" x14ac:dyDescent="0.3">
      <c r="A173" s="1"/>
      <c r="B173" s="52"/>
      <c r="C173" s="52"/>
      <c r="I173" s="26"/>
    </row>
    <row r="174" spans="1:19" ht="18" customHeight="1" x14ac:dyDescent="0.25">
      <c r="A174" s="27"/>
      <c r="B174" s="53"/>
      <c r="C174" s="53"/>
      <c r="D174" s="28" t="s">
        <v>251</v>
      </c>
      <c r="E174" s="33" t="s">
        <v>252</v>
      </c>
      <c r="F174" s="34" t="s">
        <v>253</v>
      </c>
      <c r="G174" s="29"/>
      <c r="H174" s="29"/>
      <c r="I174" s="30"/>
    </row>
    <row r="175" spans="1:19" ht="16.5" thickBot="1" x14ac:dyDescent="0.3">
      <c r="A175" s="31" t="s">
        <v>254</v>
      </c>
      <c r="B175" s="52"/>
      <c r="C175" s="52"/>
      <c r="D175" s="97"/>
      <c r="E175" s="98"/>
      <c r="F175" s="96"/>
      <c r="G175" s="97"/>
      <c r="H175" s="97"/>
      <c r="I175" s="98"/>
    </row>
    <row r="176" spans="1:19" ht="16.5" thickBot="1" x14ac:dyDescent="0.3">
      <c r="A176" s="31" t="s">
        <v>255</v>
      </c>
      <c r="B176" s="52"/>
      <c r="C176" s="52"/>
      <c r="D176" s="97"/>
      <c r="E176" s="98"/>
      <c r="F176" s="96"/>
      <c r="G176" s="97"/>
      <c r="H176" s="97"/>
      <c r="I176" s="98"/>
    </row>
    <row r="177" spans="1:21" ht="16.5" thickBot="1" x14ac:dyDescent="0.3">
      <c r="A177" s="31"/>
      <c r="B177" s="52"/>
      <c r="C177" s="52"/>
      <c r="D177" s="97"/>
      <c r="E177" s="98"/>
      <c r="F177" s="96"/>
      <c r="G177" s="97"/>
      <c r="H177" s="97"/>
      <c r="I177" s="98"/>
    </row>
    <row r="178" spans="1:21" ht="16.5" thickBot="1" x14ac:dyDescent="0.3">
      <c r="A178" s="31"/>
      <c r="B178" s="52"/>
      <c r="C178" s="52"/>
      <c r="D178" s="97"/>
      <c r="E178" s="98"/>
      <c r="F178" s="96"/>
      <c r="G178" s="97"/>
      <c r="H178" s="97"/>
      <c r="I178" s="98"/>
    </row>
    <row r="179" spans="1:21" ht="16.5" thickBot="1" x14ac:dyDescent="0.3">
      <c r="A179" s="31" t="s">
        <v>256</v>
      </c>
      <c r="B179" s="52"/>
      <c r="C179" s="52"/>
      <c r="D179" s="97"/>
      <c r="E179" s="98"/>
      <c r="F179" s="96"/>
      <c r="G179" s="97"/>
      <c r="H179" s="97"/>
      <c r="I179" s="98"/>
      <c r="J179"/>
      <c r="K179"/>
      <c r="L179"/>
      <c r="M179"/>
      <c r="N179"/>
      <c r="O179"/>
      <c r="P179"/>
      <c r="Q179"/>
      <c r="R179"/>
      <c r="S179"/>
      <c r="T179"/>
      <c r="U179"/>
    </row>
    <row r="180" spans="1:21" ht="16.5" thickBot="1" x14ac:dyDescent="0.3">
      <c r="A180" s="31" t="s">
        <v>257</v>
      </c>
      <c r="B180" s="52"/>
      <c r="C180" s="52"/>
      <c r="D180" s="97"/>
      <c r="E180" s="98"/>
      <c r="F180" s="96"/>
      <c r="G180" s="97"/>
      <c r="H180" s="97"/>
      <c r="I180" s="98"/>
      <c r="J180"/>
      <c r="K180"/>
      <c r="L180"/>
      <c r="M180"/>
      <c r="N180"/>
      <c r="O180"/>
      <c r="P180"/>
      <c r="Q180"/>
      <c r="R180"/>
      <c r="S180"/>
      <c r="T180"/>
      <c r="U180"/>
    </row>
    <row r="181" spans="1:21" ht="16.5" thickBot="1" x14ac:dyDescent="0.3">
      <c r="A181" s="31" t="s">
        <v>258</v>
      </c>
      <c r="B181" s="52"/>
      <c r="C181" s="52"/>
      <c r="D181" s="97"/>
      <c r="E181" s="98"/>
      <c r="F181" s="96"/>
      <c r="G181" s="97"/>
      <c r="H181" s="97"/>
      <c r="I181" s="98"/>
      <c r="J181"/>
      <c r="K181"/>
      <c r="L181"/>
      <c r="M181"/>
      <c r="N181"/>
      <c r="O181"/>
      <c r="P181"/>
      <c r="Q181"/>
      <c r="R181"/>
      <c r="S181"/>
      <c r="T181"/>
      <c r="U181"/>
    </row>
    <row r="182" spans="1:21" ht="16.5" thickBot="1" x14ac:dyDescent="0.3">
      <c r="A182" s="31" t="s">
        <v>259</v>
      </c>
      <c r="B182" s="52"/>
      <c r="C182" s="52"/>
      <c r="D182" s="97"/>
      <c r="E182" s="98"/>
      <c r="F182" s="96"/>
      <c r="G182" s="97"/>
      <c r="H182" s="97"/>
      <c r="I182" s="98"/>
      <c r="J182"/>
      <c r="K182"/>
      <c r="L182"/>
      <c r="M182"/>
      <c r="N182"/>
      <c r="O182"/>
      <c r="P182"/>
      <c r="Q182"/>
      <c r="R182"/>
      <c r="S182"/>
      <c r="T182"/>
      <c r="U182"/>
    </row>
    <row r="183" spans="1:21" ht="16.5" thickBot="1" x14ac:dyDescent="0.3">
      <c r="A183" s="31" t="s">
        <v>260</v>
      </c>
      <c r="B183" s="52"/>
      <c r="C183" s="52"/>
      <c r="D183" s="97"/>
      <c r="E183" s="98"/>
      <c r="F183" s="96"/>
      <c r="G183" s="97"/>
      <c r="H183" s="97"/>
      <c r="I183" s="98"/>
      <c r="J183"/>
      <c r="K183"/>
      <c r="L183"/>
      <c r="M183"/>
      <c r="N183"/>
      <c r="O183"/>
      <c r="P183"/>
      <c r="Q183"/>
      <c r="R183"/>
      <c r="S183"/>
      <c r="T183"/>
      <c r="U183"/>
    </row>
    <row r="184" spans="1:21" ht="16.5" thickBot="1" x14ac:dyDescent="0.3">
      <c r="A184" s="32" t="s">
        <v>261</v>
      </c>
      <c r="B184" s="54"/>
      <c r="C184" s="52"/>
      <c r="D184" s="97"/>
      <c r="E184" s="98"/>
      <c r="F184" s="96"/>
      <c r="G184" s="97"/>
      <c r="H184" s="97"/>
      <c r="I184" s="98"/>
      <c r="J184"/>
      <c r="K184"/>
      <c r="L184"/>
      <c r="M184"/>
      <c r="N184"/>
      <c r="O184"/>
      <c r="P184"/>
      <c r="Q184"/>
      <c r="R184"/>
      <c r="S184"/>
      <c r="T184"/>
      <c r="U184"/>
    </row>
    <row r="185" spans="1:21" x14ac:dyDescent="0.25">
      <c r="A185" s="27" t="s">
        <v>262</v>
      </c>
      <c r="B185" s="128"/>
      <c r="C185" s="128"/>
      <c r="D185" s="129"/>
      <c r="E185" s="27" t="s">
        <v>263</v>
      </c>
      <c r="F185" s="33"/>
      <c r="G185" s="27" t="s">
        <v>264</v>
      </c>
      <c r="H185" s="29"/>
      <c r="I185" s="35"/>
      <c r="J185"/>
      <c r="K185"/>
      <c r="L185"/>
      <c r="M185"/>
      <c r="N185"/>
      <c r="O185"/>
      <c r="P185"/>
      <c r="Q185"/>
      <c r="R185"/>
      <c r="S185"/>
      <c r="T185"/>
      <c r="U185"/>
    </row>
    <row r="186" spans="1:21" ht="21.75" customHeight="1" thickBot="1" x14ac:dyDescent="0.3">
      <c r="A186" s="32"/>
      <c r="B186" s="54"/>
      <c r="C186" s="54"/>
      <c r="D186" s="36"/>
      <c r="E186" s="130"/>
      <c r="F186" s="131"/>
      <c r="G186" s="132"/>
      <c r="H186" s="133"/>
      <c r="I186" s="134"/>
      <c r="L186"/>
      <c r="M186"/>
      <c r="N186"/>
      <c r="O186"/>
      <c r="P186"/>
      <c r="Q186"/>
      <c r="R186"/>
      <c r="S186"/>
      <c r="T186"/>
      <c r="U186"/>
    </row>
    <row r="187" spans="1:21" ht="17.25" customHeight="1" x14ac:dyDescent="0.25">
      <c r="A187" s="61" t="s">
        <v>265</v>
      </c>
      <c r="B187" s="135" t="s">
        <v>266</v>
      </c>
      <c r="C187" s="135"/>
      <c r="D187" s="135"/>
      <c r="E187" s="135"/>
      <c r="F187" s="135"/>
      <c r="G187" s="135"/>
      <c r="H187" s="135"/>
      <c r="I187" s="135"/>
      <c r="L187"/>
      <c r="M187"/>
      <c r="N187"/>
      <c r="O187"/>
      <c r="P187"/>
      <c r="Q187"/>
      <c r="R187"/>
      <c r="S187"/>
      <c r="T187"/>
      <c r="U187"/>
    </row>
    <row r="188" spans="1:21" ht="17.25" customHeight="1" x14ac:dyDescent="0.25">
      <c r="D188" s="25"/>
      <c r="E188"/>
      <c r="F188"/>
      <c r="G188" s="1"/>
      <c r="H188" s="1"/>
      <c r="I188" s="1"/>
      <c r="L188"/>
      <c r="M188"/>
      <c r="N188"/>
      <c r="O188"/>
      <c r="P188"/>
      <c r="Q188"/>
      <c r="R188"/>
      <c r="S188"/>
      <c r="T188"/>
      <c r="U188"/>
    </row>
    <row r="189" spans="1:21" ht="29.25" customHeight="1" x14ac:dyDescent="0.25">
      <c r="A189" s="95" t="s">
        <v>267</v>
      </c>
      <c r="B189" s="95"/>
      <c r="C189" s="95"/>
      <c r="D189" s="95"/>
      <c r="E189" s="95"/>
      <c r="F189" s="95"/>
      <c r="G189" s="95"/>
      <c r="H189" s="95"/>
      <c r="I189" s="95"/>
      <c r="L189"/>
      <c r="M189"/>
      <c r="N189"/>
      <c r="O189"/>
      <c r="P189"/>
      <c r="Q189"/>
      <c r="R189"/>
      <c r="S189"/>
      <c r="T189"/>
      <c r="U189"/>
    </row>
    <row r="190" spans="1:21" x14ac:dyDescent="0.25"/>
    <row r="191" spans="1:21" x14ac:dyDescent="0.25"/>
    <row r="192" spans="1:21"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sheetData>
  <sheetProtection algorithmName="SHA-512" hashValue="Z5siG++dsI5l0ewh4juziBXTloOUUDeI5REgyHnBo/eMLknUGklN9294ZvkyOBU6qsIFur5GG1z6/f/XVpoxBA==" saltValue="gwKHC2WsTBugFT57waau4Q==" spinCount="100000" sheet="1" objects="1" scenarios="1"/>
  <sortState xmlns:xlrd2="http://schemas.microsoft.com/office/spreadsheetml/2017/richdata2" ref="D109:AA132">
    <sortCondition ref="D109:D132"/>
  </sortState>
  <mergeCells count="192">
    <mergeCell ref="B185:D185"/>
    <mergeCell ref="E186:F186"/>
    <mergeCell ref="G186:I186"/>
    <mergeCell ref="B187:I187"/>
    <mergeCell ref="D180:E180"/>
    <mergeCell ref="F180:I180"/>
    <mergeCell ref="D181:E181"/>
    <mergeCell ref="D182:E182"/>
    <mergeCell ref="D183:E183"/>
    <mergeCell ref="D184:E184"/>
    <mergeCell ref="F184:I184"/>
    <mergeCell ref="A6:I6"/>
    <mergeCell ref="D36:F36"/>
    <mergeCell ref="D38:F38"/>
    <mergeCell ref="D39:F39"/>
    <mergeCell ref="D41:F41"/>
    <mergeCell ref="D11:F11"/>
    <mergeCell ref="A9:I9"/>
    <mergeCell ref="A14:I14"/>
    <mergeCell ref="D10:F10"/>
    <mergeCell ref="D12:F12"/>
    <mergeCell ref="D15:F15"/>
    <mergeCell ref="D16:F16"/>
    <mergeCell ref="D18:F18"/>
    <mergeCell ref="D21:F21"/>
    <mergeCell ref="D17:F17"/>
    <mergeCell ref="D19:F19"/>
    <mergeCell ref="D20:F20"/>
    <mergeCell ref="D25:F25"/>
    <mergeCell ref="D26:F26"/>
    <mergeCell ref="D23:F23"/>
    <mergeCell ref="D24:F24"/>
    <mergeCell ref="D13:F13"/>
    <mergeCell ref="D29:F29"/>
    <mergeCell ref="A8:F8"/>
    <mergeCell ref="D178:E178"/>
    <mergeCell ref="D179:E179"/>
    <mergeCell ref="G7:I7"/>
    <mergeCell ref="A134:F134"/>
    <mergeCell ref="A135:I135"/>
    <mergeCell ref="D136:F136"/>
    <mergeCell ref="D159:F159"/>
    <mergeCell ref="D84:F84"/>
    <mergeCell ref="D85:F85"/>
    <mergeCell ref="D131:F131"/>
    <mergeCell ref="D132:F132"/>
    <mergeCell ref="D125:F125"/>
    <mergeCell ref="D126:F126"/>
    <mergeCell ref="D130:F130"/>
    <mergeCell ref="D122:F122"/>
    <mergeCell ref="D112:F112"/>
    <mergeCell ref="D116:F116"/>
    <mergeCell ref="D117:F117"/>
    <mergeCell ref="D93:F93"/>
    <mergeCell ref="G170:H170"/>
    <mergeCell ref="G171:H171"/>
    <mergeCell ref="D160:F160"/>
    <mergeCell ref="D161:F161"/>
    <mergeCell ref="G172:H172"/>
    <mergeCell ref="D7:F7"/>
    <mergeCell ref="D52:F52"/>
    <mergeCell ref="D83:F83"/>
    <mergeCell ref="D30:F30"/>
    <mergeCell ref="D48:F48"/>
    <mergeCell ref="D53:F53"/>
    <mergeCell ref="D54:F54"/>
    <mergeCell ref="D90:F90"/>
    <mergeCell ref="D127:F127"/>
    <mergeCell ref="A123:I123"/>
    <mergeCell ref="D57:F57"/>
    <mergeCell ref="D58:F58"/>
    <mergeCell ref="D75:F75"/>
    <mergeCell ref="D96:F96"/>
    <mergeCell ref="D37:F37"/>
    <mergeCell ref="D40:F40"/>
    <mergeCell ref="D42:F42"/>
    <mergeCell ref="D43:F43"/>
    <mergeCell ref="D50:F50"/>
    <mergeCell ref="D55:F55"/>
    <mergeCell ref="D56:F56"/>
    <mergeCell ref="D103:F103"/>
    <mergeCell ref="D101:F101"/>
    <mergeCell ref="D108:F108"/>
    <mergeCell ref="A189:I189"/>
    <mergeCell ref="D51:F51"/>
    <mergeCell ref="F183:I183"/>
    <mergeCell ref="F182:I182"/>
    <mergeCell ref="F181:I181"/>
    <mergeCell ref="F179:I179"/>
    <mergeCell ref="F178:I178"/>
    <mergeCell ref="F177:I177"/>
    <mergeCell ref="F176:I176"/>
    <mergeCell ref="F175:I175"/>
    <mergeCell ref="A62:I62"/>
    <mergeCell ref="A89:F89"/>
    <mergeCell ref="A94:I94"/>
    <mergeCell ref="D98:F98"/>
    <mergeCell ref="D78:F78"/>
    <mergeCell ref="D80:F80"/>
    <mergeCell ref="D97:F97"/>
    <mergeCell ref="D100:F100"/>
    <mergeCell ref="D109:F109"/>
    <mergeCell ref="D65:F65"/>
    <mergeCell ref="D71:F71"/>
    <mergeCell ref="D175:E175"/>
    <mergeCell ref="D176:E176"/>
    <mergeCell ref="D177:E177"/>
    <mergeCell ref="D28:F28"/>
    <mergeCell ref="D22:F22"/>
    <mergeCell ref="D31:F31"/>
    <mergeCell ref="D73:F73"/>
    <mergeCell ref="D33:F33"/>
    <mergeCell ref="D34:F34"/>
    <mergeCell ref="D27:F27"/>
    <mergeCell ref="D32:F32"/>
    <mergeCell ref="D49:F49"/>
    <mergeCell ref="D35:F35"/>
    <mergeCell ref="D59:F59"/>
    <mergeCell ref="D61:F61"/>
    <mergeCell ref="D63:F63"/>
    <mergeCell ref="D67:F67"/>
    <mergeCell ref="D69:F69"/>
    <mergeCell ref="D70:F70"/>
    <mergeCell ref="D68:F68"/>
    <mergeCell ref="D64:F64"/>
    <mergeCell ref="D60:F60"/>
    <mergeCell ref="D76:F76"/>
    <mergeCell ref="D77:F77"/>
    <mergeCell ref="D66:F66"/>
    <mergeCell ref="D72:F72"/>
    <mergeCell ref="D44:F44"/>
    <mergeCell ref="D46:F46"/>
    <mergeCell ref="D47:F47"/>
    <mergeCell ref="D45:F45"/>
    <mergeCell ref="D74:F74"/>
    <mergeCell ref="D79:F79"/>
    <mergeCell ref="D87:F87"/>
    <mergeCell ref="D113:F113"/>
    <mergeCell ref="D99:F99"/>
    <mergeCell ref="D86:F86"/>
    <mergeCell ref="D91:F91"/>
    <mergeCell ref="D92:F92"/>
    <mergeCell ref="D95:F95"/>
    <mergeCell ref="D102:F102"/>
    <mergeCell ref="D104:F104"/>
    <mergeCell ref="D81:F81"/>
    <mergeCell ref="D82:F82"/>
    <mergeCell ref="D106:F106"/>
    <mergeCell ref="D107:F107"/>
    <mergeCell ref="D110:F110"/>
    <mergeCell ref="D111:F111"/>
    <mergeCell ref="D114:F114"/>
    <mergeCell ref="D115:F115"/>
    <mergeCell ref="D165:F165"/>
    <mergeCell ref="D166:F166"/>
    <mergeCell ref="D150:F150"/>
    <mergeCell ref="D151:F151"/>
    <mergeCell ref="D152:F152"/>
    <mergeCell ref="D153:F153"/>
    <mergeCell ref="D154:F154"/>
    <mergeCell ref="D124:F124"/>
    <mergeCell ref="D137:F137"/>
    <mergeCell ref="D138:F138"/>
    <mergeCell ref="D139:F139"/>
    <mergeCell ref="D140:F140"/>
    <mergeCell ref="D141:F141"/>
    <mergeCell ref="D142:F142"/>
    <mergeCell ref="D143:F143"/>
    <mergeCell ref="A5:I5"/>
    <mergeCell ref="D167:F167"/>
    <mergeCell ref="D168:F168"/>
    <mergeCell ref="D169:F169"/>
    <mergeCell ref="D118:F118"/>
    <mergeCell ref="D119:F119"/>
    <mergeCell ref="D120:F120"/>
    <mergeCell ref="D121:F121"/>
    <mergeCell ref="D128:F128"/>
    <mergeCell ref="D129:F129"/>
    <mergeCell ref="D162:F162"/>
    <mergeCell ref="D163:F163"/>
    <mergeCell ref="D164:F164"/>
    <mergeCell ref="D144:F144"/>
    <mergeCell ref="D145:F145"/>
    <mergeCell ref="D155:F155"/>
    <mergeCell ref="D156:F156"/>
    <mergeCell ref="D157:F157"/>
    <mergeCell ref="D158:F158"/>
    <mergeCell ref="D146:F146"/>
    <mergeCell ref="D147:F147"/>
    <mergeCell ref="D148:F148"/>
    <mergeCell ref="D149:F149"/>
    <mergeCell ref="D105:F105"/>
  </mergeCells>
  <printOptions horizontalCentered="1"/>
  <pageMargins left="0.23622047244094491" right="0.23622047244094491" top="0.55118110236220474" bottom="0.35433070866141736" header="0.31496062992125984" footer="0.31496062992125984"/>
  <pageSetup paperSize="9" scale="65" fitToHeight="0" orientation="portrait" copies="3" r:id="rId1"/>
  <headerFooter>
    <oddFooter>&amp;R&amp;8 Publications techniques Page &amp;P/&amp;N - 2021v1</oddFooter>
  </headerFooter>
  <rowBreaks count="2" manualBreakCount="2">
    <brk id="87" max="7" man="1"/>
    <brk id="13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0</xdr:col>
                    <xdr:colOff>0</xdr:colOff>
                    <xdr:row>186</xdr:row>
                    <xdr:rowOff>0</xdr:rowOff>
                  </from>
                  <to>
                    <xdr:col>0</xdr:col>
                    <xdr:colOff>619125</xdr:colOff>
                    <xdr:row>187</xdr:row>
                    <xdr:rowOff>0</xdr:rowOff>
                  </to>
                </anchor>
              </controlPr>
            </control>
          </mc:Choice>
        </mc:AlternateContent>
        <mc:AlternateContent xmlns:mc="http://schemas.openxmlformats.org/markup-compatibility/2006">
          <mc:Choice Requires="x14">
            <control shapeId="1062" r:id="rId5" name="Check Box 2">
              <controlPr locked="0" defaultSize="0" autoFill="0" autoLine="0" autoPict="0">
                <anchor moveWithCells="1">
                  <from>
                    <xdr:col>9</xdr:col>
                    <xdr:colOff>0</xdr:colOff>
                    <xdr:row>185</xdr:row>
                    <xdr:rowOff>9525</xdr:rowOff>
                  </from>
                  <to>
                    <xdr:col>9</xdr:col>
                    <xdr:colOff>619125</xdr:colOff>
                    <xdr:row>185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E33"/>
  <sheetViews>
    <sheetView zoomScale="85" zoomScaleNormal="85" workbookViewId="0">
      <selection activeCell="C5" sqref="C5"/>
    </sheetView>
  </sheetViews>
  <sheetFormatPr baseColWidth="10" defaultColWidth="11.42578125" defaultRowHeight="15" x14ac:dyDescent="0.25"/>
  <cols>
    <col min="1" max="1" width="55.7109375" customWidth="1"/>
    <col min="2" max="2" width="3.5703125" customWidth="1"/>
    <col min="3" max="3" width="57.7109375" customWidth="1"/>
  </cols>
  <sheetData>
    <row r="3" spans="1:3" ht="15.75" x14ac:dyDescent="0.25">
      <c r="C3" s="11" t="s">
        <v>268</v>
      </c>
    </row>
    <row r="4" spans="1:3" ht="15.75" x14ac:dyDescent="0.25">
      <c r="C4" s="11"/>
    </row>
    <row r="5" spans="1:3" s="14" customFormat="1" ht="409.5" customHeight="1" x14ac:dyDescent="0.15">
      <c r="A5" s="12" t="s">
        <v>269</v>
      </c>
      <c r="B5" s="12"/>
      <c r="C5" s="13" t="s">
        <v>270</v>
      </c>
    </row>
    <row r="6" spans="1:3" s="14" customFormat="1" ht="363" customHeight="1" x14ac:dyDescent="0.15">
      <c r="A6" s="12" t="s">
        <v>271</v>
      </c>
      <c r="B6" s="12"/>
      <c r="C6" s="13" t="s">
        <v>272</v>
      </c>
    </row>
    <row r="31" spans="2:5" x14ac:dyDescent="0.25">
      <c r="B31" s="136"/>
      <c r="C31" s="136"/>
      <c r="D31" s="136"/>
      <c r="E31" s="136"/>
    </row>
    <row r="32" spans="2:5" x14ac:dyDescent="0.25">
      <c r="B32" s="136"/>
      <c r="C32" s="136"/>
      <c r="D32" s="136"/>
      <c r="E32" s="136"/>
    </row>
    <row r="33" spans="2:5" x14ac:dyDescent="0.25">
      <c r="B33" s="136"/>
      <c r="C33" s="136"/>
      <c r="D33" s="136"/>
      <c r="E33" s="136"/>
    </row>
  </sheetData>
  <sheetProtection password="C915" sheet="1" objects="1" scenarios="1"/>
  <mergeCells count="3">
    <mergeCell ref="B31:E31"/>
    <mergeCell ref="B32:E32"/>
    <mergeCell ref="B33:E33"/>
  </mergeCells>
  <pageMargins left="0.27559055118110237" right="0.23622047244094491" top="0.74803149606299213" bottom="0.74803149606299213" header="0.31496062992125984" footer="0.31496062992125984"/>
  <pageSetup paperSize="9" scale="84" orientation="portrait" r:id="rId1"/>
  <headerFooter>
    <oddHeader>&amp;L&amp;G&amp;R
&amp;G</oddHeader>
    <oddFooter>&amp;CCLISNES/E/001/v2</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A6550CD08BA749968C5E6DD25F3C18" ma:contentTypeVersion="12" ma:contentTypeDescription="Crée un document." ma:contentTypeScope="" ma:versionID="85fe1cd731493687b2b7e646c436ab36">
  <xsd:schema xmlns:xsd="http://www.w3.org/2001/XMLSchema" xmlns:xs="http://www.w3.org/2001/XMLSchema" xmlns:p="http://schemas.microsoft.com/office/2006/metadata/properties" xmlns:ns2="8cccb508-70e4-49ca-b483-3f529778da6a" xmlns:ns3="8fa352e9-e9c5-455e-9932-c514428fa964" targetNamespace="http://schemas.microsoft.com/office/2006/metadata/properties" ma:root="true" ma:fieldsID="157c9fdfd61063642a23bf70b9fe2d23" ns2:_="" ns3:_="">
    <xsd:import namespace="8cccb508-70e4-49ca-b483-3f529778da6a"/>
    <xsd:import namespace="8fa352e9-e9c5-455e-9932-c514428fa964"/>
    <xsd:element name="properties">
      <xsd:complexType>
        <xsd:sequence>
          <xsd:element name="documentManagement">
            <xsd:complexType>
              <xsd:all>
                <xsd:element ref="ns2:MediaServiceMetadata" minOccurs="0"/>
                <xsd:element ref="ns2:MediaServiceFastMetadata" minOccurs="0"/>
                <xsd:element ref="ns2:Laboratoire" minOccurs="0"/>
                <xsd:element ref="ns2:Typedefiche" minOccurs="0"/>
                <xsd:element ref="ns3:SharedWithUsers" minOccurs="0"/>
                <xsd:element ref="ns3:SharedWithDetails" minOccurs="0"/>
                <xsd:element ref="ns2:R_x00e9_f_x00e9_rence_x0020_Bon_x0020_de_x0020_commande"/>
                <xsd:element ref="ns2:htaw" minOccurs="0"/>
                <xsd:element ref="ns2:Edition"/>
                <xsd:element ref="ns2:Statutdoc"/>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ccb508-70e4-49ca-b483-3f529778d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aboratoire" ma:index="10" nillable="true" ma:displayName="Laboratoire" ma:format="Dropdown" ma:internalName="Laboratoire">
      <xsd:simpleType>
        <xsd:restriction base="dms:Choice">
          <xsd:enumeration value="Analyses Physiques - Identification"/>
          <xsd:enumeration value="Analyses Physiques - Pureté et dénombrement"/>
          <xsd:enumeration value="Germination"/>
          <xsd:enumeration value="Pathologie"/>
          <xsd:enumeration value="Devis"/>
        </xsd:restriction>
      </xsd:simpleType>
    </xsd:element>
    <xsd:element name="Typedefiche" ma:index="11" nillable="true" ma:displayName="Type" ma:format="Dropdown" ma:internalName="Typedefiche">
      <xsd:simpleType>
        <xsd:restriction base="dms:Choice">
          <xsd:enumeration value="Fiche Technique"/>
          <xsd:enumeration value="Fiche Méthode"/>
          <xsd:enumeration value="Mini-Collection"/>
          <xsd:enumeration value="Kit"/>
          <xsd:enumeration value="Notice"/>
          <xsd:enumeration value="devis signé/bon de commande"/>
          <xsd:enumeration value="devis envoyé"/>
          <xsd:enumeration value="devis en cours"/>
          <xsd:enumeration value="Gestion Envoi Commande"/>
        </xsd:restriction>
      </xsd:simpleType>
    </xsd:element>
    <xsd:element name="R_x00e9_f_x00e9_rence_x0020_Bon_x0020_de_x0020_commande" ma:index="14" ma:displayName="Référence Bon de commande" ma:internalName="R_x00e9_f_x00e9_rence_x0020_Bon_x0020_de_x0020_commande">
      <xsd:simpleType>
        <xsd:restriction base="dms:Text">
          <xsd:maxLength value="255"/>
        </xsd:restriction>
      </xsd:simpleType>
    </xsd:element>
    <xsd:element name="htaw" ma:index="15" nillable="true" ma:displayName="Espèce / Gpe d'espèces" ma:internalName="htaw">
      <xsd:simpleType>
        <xsd:restriction base="dms:Text"/>
      </xsd:simpleType>
    </xsd:element>
    <xsd:element name="Edition" ma:index="16" ma:displayName="Edition" ma:description="Détail du contenu à éditer" ma:format="Dropdown" ma:internalName="Edition">
      <xsd:simpleType>
        <xsd:restriction base="dms:Choice">
          <xsd:enumeration value="Couv1 (page de couverture)"/>
          <xsd:enumeration value="Couv2/sommaire"/>
          <xsd:enumeration value="Couv4 (dernière page du doc)"/>
          <xsd:enumeration value="Tranche"/>
          <xsd:enumeration value="Contenu Texte"/>
          <xsd:enumeration value="Planche Photos &amp; Noms"/>
          <xsd:enumeration value="Autre"/>
        </xsd:restriction>
      </xsd:simpleType>
    </xsd:element>
    <xsd:element name="Statutdoc" ma:index="17" ma:displayName="Statut doc" ma:format="Dropdown" ma:internalName="Statutdoc">
      <xsd:simpleType>
        <xsd:restriction base="dms:Choice">
          <xsd:enumeration value="PPT modifiable"/>
          <xsd:enumeration value="PDF imprimable (version à jour)"/>
          <xsd:enumeration value="Autr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a352e9-e9c5-455e-9932-c514428fa964"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dition xmlns="8cccb508-70e4-49ca-b483-3f529778da6a">Autre</Edition>
    <Typedefiche xmlns="8cccb508-70e4-49ca-b483-3f529778da6a" xsi:nil="true"/>
    <R_x00e9_f_x00e9_rence_x0020_Bon_x0020_de_x0020_commande xmlns="8cccb508-70e4-49ca-b483-3f529778da6a">2023</R_x00e9_f_x00e9_rence_x0020_Bon_x0020_de_x0020_commande>
    <htaw xmlns="8cccb508-70e4-49ca-b483-3f529778da6a" xsi:nil="true"/>
    <Laboratoire xmlns="8cccb508-70e4-49ca-b483-3f529778da6a" xsi:nil="true"/>
    <Statutdoc xmlns="8cccb508-70e4-49ca-b483-3f529778da6a">Autre</Statutdoc>
    <SharedWithUsers xmlns="8fa352e9-e9c5-455e-9932-c514428fa964">
      <UserInfo>
        <DisplayName>VIGNERON Flora</DisplayName>
        <AccountId>6456</AccountId>
        <AccountType/>
      </UserInfo>
      <UserInfo>
        <DisplayName>BRUN Fabienne</DisplayName>
        <AccountId>302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D467B6-C07E-4C3E-A32C-1559D93F3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ccb508-70e4-49ca-b483-3f529778da6a"/>
    <ds:schemaRef ds:uri="8fa352e9-e9c5-455e-9932-c514428fa9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DD9F0D-1AA5-41C6-8943-64D584CFBE0D}">
  <ds:schemaRefs>
    <ds:schemaRef ds:uri="http://purl.org/dc/dcmitype/"/>
    <ds:schemaRef ds:uri="8fa352e9-e9c5-455e-9932-c514428fa964"/>
    <ds:schemaRef ds:uri="8cccb508-70e4-49ca-b483-3f529778da6a"/>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7118C25B-2FCF-4256-B9A6-217F03AD7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BC Doc Techniques</vt:lpstr>
      <vt:lpstr>CGV</vt:lpstr>
      <vt:lpstr>'BC Doc Techniques'!Zone_d_impression</vt:lpstr>
      <vt:lpstr>CGV!Zone_d_impression</vt:lpstr>
    </vt:vector>
  </TitlesOfParts>
  <Manager/>
  <Company>GEVES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Thibaut Decourcelle</dc:creator>
  <cp:keywords/>
  <dc:description/>
  <cp:lastModifiedBy>VIGNERON Flora</cp:lastModifiedBy>
  <cp:revision/>
  <dcterms:created xsi:type="dcterms:W3CDTF">2014-03-10T07:55:09Z</dcterms:created>
  <dcterms:modified xsi:type="dcterms:W3CDTF">2025-01-31T09:32:35Z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0x010100EEA6550CD08BA749968C5E6DD25F3C18</vt:lpwstr>
  </property>
</Properties>
</file>