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X:\BEAINTER_SERVICES\PERENNES\SNES\LNR\Appui_Technique\Publications_Techniques\"/>
    </mc:Choice>
  </mc:AlternateContent>
  <xr:revisionPtr revIDLastSave="0" documentId="13_ncr:1_{20A8745F-AEBE-423C-8A16-AC3E6C41802F}" xr6:coauthVersionLast="47" xr6:coauthVersionMax="47" xr10:uidLastSave="{00000000-0000-0000-0000-000000000000}"/>
  <bookViews>
    <workbookView xWindow="-120" yWindow="-120" windowWidth="29040" windowHeight="15840" xr2:uid="{00000000-000D-0000-FFFF-FFFF00000000}"/>
  </bookViews>
  <sheets>
    <sheet name="BC Doc Techniques" sheetId="1" r:id="rId1"/>
    <sheet name="CGV" sheetId="3" r:id="rId2"/>
  </sheets>
  <externalReferences>
    <externalReference r:id="rId3"/>
  </externalReferences>
  <definedNames>
    <definedName name="Analyste">[1]Courrier!#REF!</definedName>
    <definedName name="Analystes">[1]Courrier!#REF!</definedName>
    <definedName name="cgvbb">[1]Courrier!#REF!</definedName>
    <definedName name="CGVBBb">#REF!</definedName>
    <definedName name="Fonction">[1]Courrier!$B$70:$B$76</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Techniques'!$A$1:$H$149</definedName>
    <definedName name="_xlnm.Print_Area" localSheetId="1">CGV!$A$2:$C$6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4" i="1" l="1"/>
  <c r="H125" i="1"/>
  <c r="H126" i="1"/>
  <c r="H127" i="1"/>
  <c r="H128" i="1"/>
  <c r="H113" i="1"/>
  <c r="H114" i="1"/>
  <c r="H115" i="1"/>
  <c r="H116" i="1"/>
  <c r="H117" i="1"/>
  <c r="H118" i="1"/>
  <c r="H119" i="1"/>
  <c r="H92" i="1"/>
  <c r="H93" i="1"/>
  <c r="H94" i="1"/>
  <c r="H95" i="1"/>
  <c r="H96" i="1"/>
  <c r="H97" i="1"/>
  <c r="H98" i="1"/>
  <c r="H99" i="1"/>
  <c r="H100" i="1"/>
  <c r="H101" i="1"/>
  <c r="H102" i="1"/>
  <c r="H103" i="1"/>
  <c r="H104" i="1"/>
  <c r="H105" i="1"/>
  <c r="H106" i="1"/>
  <c r="H107" i="1"/>
  <c r="H108" i="1"/>
  <c r="H109" i="1"/>
  <c r="H110" i="1"/>
  <c r="H84" i="1"/>
  <c r="H85" i="1"/>
  <c r="H86" i="1"/>
  <c r="H87" i="1"/>
  <c r="H88" i="1"/>
  <c r="H89" i="1"/>
  <c r="H80" i="1"/>
  <c r="H81" i="1"/>
  <c r="H61" i="1"/>
  <c r="H62" i="1"/>
  <c r="H63" i="1"/>
  <c r="H64" i="1"/>
  <c r="H65" i="1"/>
  <c r="H66" i="1"/>
  <c r="H67" i="1"/>
  <c r="H68" i="1"/>
  <c r="H69" i="1"/>
  <c r="H70" i="1"/>
  <c r="H71" i="1"/>
  <c r="H72" i="1"/>
  <c r="H73" i="1"/>
  <c r="H74" i="1"/>
  <c r="H75" i="1"/>
  <c r="H76" i="1"/>
  <c r="H60"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10" i="1"/>
  <c r="H11" i="1"/>
  <c r="H12" i="1"/>
  <c r="H112" i="1"/>
  <c r="H123" i="1"/>
  <c r="H9" i="1" l="1"/>
  <c r="H91" i="1" l="1"/>
  <c r="H83" i="1"/>
  <c r="H79" i="1"/>
  <c r="H14" i="1"/>
  <c r="H129" i="1" l="1"/>
  <c r="H130" i="1" s="1"/>
  <c r="H131" i="1" s="1"/>
</calcChain>
</file>

<file path=xl/sharedStrings.xml><?xml version="1.0" encoding="utf-8"?>
<sst xmlns="http://schemas.openxmlformats.org/spreadsheetml/2006/main" count="279" uniqueCount="236">
  <si>
    <t>AP-C-10</t>
  </si>
  <si>
    <t>AP-C-11</t>
  </si>
  <si>
    <t>AP-C-12</t>
  </si>
  <si>
    <t>AP-C-13</t>
  </si>
  <si>
    <t>AP-C-14</t>
  </si>
  <si>
    <t>AP-C-15</t>
  </si>
  <si>
    <t>AP-C-16</t>
  </si>
  <si>
    <t>AP-A-05</t>
  </si>
  <si>
    <t>AP-A-02</t>
  </si>
  <si>
    <t>AP-A-04</t>
  </si>
  <si>
    <t>AP-A-01</t>
  </si>
  <si>
    <t>AP-A-03</t>
  </si>
  <si>
    <t>APLA-SPCA</t>
  </si>
  <si>
    <t>APCS-CER</t>
  </si>
  <si>
    <t>APCS-HEL-A</t>
  </si>
  <si>
    <t>APCS-ZEA-M</t>
  </si>
  <si>
    <t>APCS-BET-V</t>
  </si>
  <si>
    <t>APCS-MED-S</t>
  </si>
  <si>
    <t>APCS-BRA-N</t>
  </si>
  <si>
    <t>APCS-PIS-S</t>
  </si>
  <si>
    <t>VIG-1-M</t>
  </si>
  <si>
    <t>VIG-2-M</t>
  </si>
  <si>
    <t>GE-FAP-ZM</t>
  </si>
  <si>
    <t>GE-T-BET</t>
  </si>
  <si>
    <t>GE-T-POI</t>
  </si>
  <si>
    <t>GE-M-COL</t>
  </si>
  <si>
    <t>GE-M-CER</t>
  </si>
  <si>
    <t>GE-T-LUZ</t>
  </si>
  <si>
    <t>GE-T-CER</t>
  </si>
  <si>
    <t>GE-T-FEV</t>
  </si>
  <si>
    <t>GE-T-LIN</t>
  </si>
  <si>
    <t>AP-C-17</t>
  </si>
  <si>
    <t>GE-T-TOU</t>
  </si>
  <si>
    <t>GE-T-CAR</t>
  </si>
  <si>
    <t>GE-T-LAI</t>
  </si>
  <si>
    <t>GE-T-OIG</t>
  </si>
  <si>
    <t>GE-T-TOM</t>
  </si>
  <si>
    <t>GE-M-BET</t>
  </si>
  <si>
    <t>GE-M-POI</t>
  </si>
  <si>
    <t>GE-M-SOR</t>
  </si>
  <si>
    <t xml:space="preserve">Contact : </t>
  </si>
  <si>
    <t xml:space="preserve">E-mail : </t>
  </si>
  <si>
    <t xml:space="preserve">Date : </t>
  </si>
  <si>
    <t xml:space="preserve">Signature : </t>
  </si>
  <si>
    <t>GE-M-AUB</t>
  </si>
  <si>
    <t>GE-M-MEL</t>
  </si>
  <si>
    <t>GE-M-TOM</t>
  </si>
  <si>
    <t>GE-M-PIM</t>
  </si>
  <si>
    <t>GE-M-CHI</t>
  </si>
  <si>
    <t>GE-M-LAI</t>
  </si>
  <si>
    <t>GE-M-CAR</t>
  </si>
  <si>
    <t>GE-M-CHA</t>
  </si>
  <si>
    <t>GE-M-COR</t>
  </si>
  <si>
    <t>GE-M-COU</t>
  </si>
  <si>
    <t>GE-M-EPI</t>
  </si>
  <si>
    <t>GE-M-LIN</t>
  </si>
  <si>
    <t>GE-M-LOT</t>
  </si>
  <si>
    <t>GE-M-LUZ</t>
  </si>
  <si>
    <t>GE-M-TREB</t>
  </si>
  <si>
    <t>GE-M-TREV</t>
  </si>
  <si>
    <t>GE-M-FEN</t>
  </si>
  <si>
    <t>GE-M-LAV</t>
  </si>
  <si>
    <t>GE-M-MIN</t>
  </si>
  <si>
    <t>GE-M-RAD</t>
  </si>
  <si>
    <t>GE-M-BROS</t>
  </si>
  <si>
    <t>GE-M-BROC</t>
  </si>
  <si>
    <t>GE-M-CHO</t>
  </si>
  <si>
    <t>CONDITIONS GENERALES DE VENTES</t>
  </si>
  <si>
    <r>
      <t xml:space="preserve">Article 1 – Généralités
</t>
    </r>
    <r>
      <rPr>
        <sz val="7"/>
        <color rgb="FF000000"/>
        <rFont val="Calibri"/>
        <family val="2"/>
        <scheme val="minor"/>
      </rPr>
      <t xml:space="preserve">Les présentes conditions générales de vente ont pour objet de régir les commandes de prestations qui figurent au barème du GEVES (Groupe d’Etude et de contrôle des Variétés Et des Semences), groupement d’intérêt public régi par la loi n° 82-610 du 15 juillet 1982, le décret n° 2012-91 du 26 janvier 2012 abrogeant le décret n°83-204 du 15 mars 1983,  la convention constitutive du 17 juillet 1989, ayant fait l’objet d’un arrêté d’approbation en date du 17 juillet 1989  et de la convention constitutive modificative du 17 avril 2014 et dont le siège est situé 25 Rue Georges Morel, CS 90024, 49071 Beaucouzé Cedex.
Le GEVES a pour mission, notamment, de réaliser les études ou analyses :
- de caractérisation et/ou d’identification des variétés ; 
- d’épreuve des qualités agronomiques des variétés ;
- de contrôle de l’état physique, physiologique et sanitaire des semences 
</t>
    </r>
    <r>
      <rPr>
        <b/>
        <sz val="7"/>
        <color rgb="FF000000"/>
        <rFont val="Calibri"/>
        <family val="2"/>
        <scheme val="minor"/>
      </rPr>
      <t>Article 2 - Objet et champ d’application</t>
    </r>
    <r>
      <rPr>
        <sz val="7"/>
        <color rgb="FF000000"/>
        <rFont val="Calibri"/>
        <family val="2"/>
        <scheme val="minor"/>
      </rPr>
      <t xml:space="preserve">
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
</t>
    </r>
    <r>
      <rPr>
        <b/>
        <sz val="7"/>
        <color rgb="FF000000"/>
        <rFont val="Calibri"/>
        <family val="2"/>
        <scheme val="minor"/>
      </rPr>
      <t>Article 3 – Commandes</t>
    </r>
    <r>
      <rPr>
        <sz val="7"/>
        <color rgb="FF000000"/>
        <rFont val="Calibri"/>
        <family val="2"/>
        <scheme val="minor"/>
      </rPr>
      <t xml:space="preserve">
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
Article 4 – Livraison des résultats
4-1) Délais
</t>
    </r>
  </si>
  <si>
    <r>
      <t xml:space="preserve">
Le Client renonce à tout recours contre le GEVES pour toutes pertes ou tous dommages directs ou indirects résultant des prestations, ou dans le cas où les prestations du GEVES ne conviendraient pas aux fins des utilisations du Client.
</t>
    </r>
    <r>
      <rPr>
        <b/>
        <sz val="7"/>
        <color rgb="FF000000"/>
        <rFont val="Calibri"/>
        <family val="2"/>
        <scheme val="minor"/>
      </rPr>
      <t>Article 7 - Tarif – Prix</t>
    </r>
    <r>
      <rPr>
        <sz val="7"/>
        <color rgb="FF000000"/>
        <rFont val="Calibri"/>
        <family val="2"/>
        <scheme val="minor"/>
      </rPr>
      <t xml:space="preserve">
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
Les frais de port des échantillons fournis au GEVES pour analyse sont toujours à la charge du  Client.
</t>
    </r>
    <r>
      <rPr>
        <b/>
        <sz val="7"/>
        <color rgb="FF000000"/>
        <rFont val="Calibri"/>
        <family val="2"/>
        <scheme val="minor"/>
      </rPr>
      <t>Article 8 - Facturation</t>
    </r>
    <r>
      <rPr>
        <sz val="7"/>
        <color rgb="FF000000"/>
        <rFont val="Calibri"/>
        <family val="2"/>
        <scheme val="minor"/>
      </rPr>
      <t xml:space="preserve">
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
</t>
    </r>
    <r>
      <rPr>
        <b/>
        <sz val="7"/>
        <color rgb="FF000000"/>
        <rFont val="Calibri"/>
        <family val="2"/>
        <scheme val="minor"/>
      </rPr>
      <t>Article 9 – Paiement</t>
    </r>
    <r>
      <rPr>
        <sz val="7"/>
        <color rgb="FF000000"/>
        <rFont val="Calibri"/>
        <family val="2"/>
        <scheme val="minor"/>
      </rPr>
      <t xml:space="preserve">
9.1 – Délai
Le délai maximum de paiement est de 60 jours à compter de la date d’émission de la facture.
9.2 - Modalités
Les règlements seront effectués:
- par chèque bancaire ou postal ou par virement bancaire ou postal adressé à : GEVES – 25 Rue Georges Morel – CS 90024 – 49071 Beaucouzé cedex
-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r>
  </si>
  <si>
    <r>
      <rPr>
        <sz val="7"/>
        <color rgb="FF000000"/>
        <rFont val="Calibri"/>
        <family val="2"/>
        <scheme val="minor"/>
      </rPr>
      <t xml:space="preserve">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t>
    </r>
    <r>
      <rPr>
        <b/>
        <sz val="7"/>
        <color rgb="FF000000"/>
        <rFont val="Calibri"/>
        <family val="2"/>
        <scheme val="minor"/>
      </rPr>
      <t>Article 5 – Retour</t>
    </r>
    <r>
      <rPr>
        <sz val="7"/>
        <color rgb="FF000000"/>
        <rFont val="Calibri"/>
        <family val="2"/>
        <scheme val="minor"/>
      </rPr>
      <t xml:space="preserve">
Sauf indication explicite du Client validée par le service clients du GEVES  dont les références figurent sur le barème, aucun matériel soumis à des fins d’analyse ne sera retourné au Client.
</t>
    </r>
    <r>
      <rPr>
        <b/>
        <sz val="7"/>
        <color rgb="FF000000"/>
        <rFont val="Calibri"/>
        <family val="2"/>
        <scheme val="minor"/>
      </rPr>
      <t>Article 6- Garantie - Responsabilité</t>
    </r>
    <r>
      <rPr>
        <sz val="7"/>
        <color rgb="FF000000"/>
        <rFont val="Calibri"/>
        <family val="2"/>
        <scheme val="minor"/>
      </rPr>
      <t xml:space="preserve">
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t>
    </r>
  </si>
  <si>
    <r>
      <rPr>
        <b/>
        <sz val="7"/>
        <color rgb="FF000000"/>
        <rFont val="Calibri"/>
        <family val="2"/>
        <scheme val="minor"/>
      </rPr>
      <t xml:space="preserve">
Article 10 – Confidentialité - Droits de propriété</t>
    </r>
    <r>
      <rPr>
        <sz val="7"/>
        <color rgb="FF000000"/>
        <rFont val="Calibri"/>
        <family val="2"/>
        <scheme val="minor"/>
      </rPr>
      <t xml:space="preserve">
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Les résultats fournis par le GEVES ne peuvent en aucune façon être modifiés, reproduits ou diffusés de façon même partielle, auprès de tiers, sans l’autorisation préalable du GEVES. Des copies peuvent être obtenues sur demande au service client du GEVES dont les références figurent sur le barème du GEVES.
</t>
    </r>
    <r>
      <rPr>
        <b/>
        <sz val="7"/>
        <color rgb="FF000000"/>
        <rFont val="Calibri"/>
        <family val="2"/>
        <scheme val="minor"/>
      </rPr>
      <t>Article 11 - Force majeure</t>
    </r>
    <r>
      <rPr>
        <sz val="7"/>
        <color rgb="FF000000"/>
        <rFont val="Calibri"/>
        <family val="2"/>
        <scheme val="minor"/>
      </rPr>
      <t xml:space="preserve">
La survenance d’un cas de force majeure a pour effet de suspendre l’exécution des obligations du GEVES.
</t>
    </r>
    <r>
      <rPr>
        <b/>
        <sz val="7"/>
        <color rgb="FF000000"/>
        <rFont val="Calibri"/>
        <family val="2"/>
        <scheme val="minor"/>
      </rPr>
      <t xml:space="preserve">
Article 12 - Attribution de juridiction</t>
    </r>
    <r>
      <rPr>
        <sz val="7"/>
        <color rgb="FF000000"/>
        <rFont val="Calibri"/>
        <family val="2"/>
        <scheme val="minor"/>
      </rPr>
      <t xml:space="preserve">
Pour toutes les contestations relatives aux prestations réalisées par le GEVES ainsi que celles relatives à l’interprétation des conditions générales de vente, seront compétentes les juridictions d’Angers.
</t>
    </r>
    <r>
      <rPr>
        <b/>
        <sz val="7"/>
        <color rgb="FF000000"/>
        <rFont val="Calibri"/>
        <family val="2"/>
        <scheme val="minor"/>
      </rPr>
      <t>Article 13 – Droit applicable</t>
    </r>
    <r>
      <rPr>
        <sz val="7"/>
        <color rgb="FF000000"/>
        <rFont val="Calibri"/>
        <family val="2"/>
        <scheme val="minor"/>
      </rPr>
      <t xml:space="preserve">
Les présentes conditions générales de vente, ainsi que toute question qu’elles omettraient de traiter, seront régies exclusivement par la loi française.
reconnais avoir lu et accepté l'ensemble des conditions générales de vente » dans le cas de commande par internet sur le site du GEVES,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
</t>
    </r>
  </si>
  <si>
    <t>Total HT</t>
  </si>
  <si>
    <t>TVA 20 %</t>
  </si>
  <si>
    <r>
      <rPr>
        <b/>
        <sz val="9"/>
        <color theme="1"/>
        <rFont val="Calibri"/>
        <family val="2"/>
        <scheme val="minor"/>
      </rPr>
      <t>Melon</t>
    </r>
    <r>
      <rPr>
        <sz val="9"/>
        <color theme="1"/>
        <rFont val="Calibri"/>
        <family val="2"/>
        <scheme val="minor"/>
      </rPr>
      <t xml:space="preserve"> -</t>
    </r>
    <r>
      <rPr>
        <i/>
        <sz val="9"/>
        <color theme="1"/>
        <rFont val="Calibri"/>
        <family val="2"/>
        <scheme val="minor"/>
      </rPr>
      <t xml:space="preserve"> Cucumis melo</t>
    </r>
  </si>
  <si>
    <t>TOTAL TTC</t>
  </si>
  <si>
    <t>GE-M-FEV</t>
  </si>
  <si>
    <t>GE-M-HAR</t>
  </si>
  <si>
    <t>GE-M-LUP</t>
  </si>
  <si>
    <t>GE-M-MAI</t>
  </si>
  <si>
    <t>GE-M-SAI</t>
  </si>
  <si>
    <t>GE-M-SOJ</t>
  </si>
  <si>
    <t>GE-M-TOU</t>
  </si>
  <si>
    <r>
      <rPr>
        <b/>
        <sz val="9"/>
        <color theme="1"/>
        <rFont val="Calibri"/>
        <family val="2"/>
        <scheme val="minor"/>
      </rPr>
      <t>Rape</t>
    </r>
    <r>
      <rPr>
        <sz val="9"/>
        <color theme="1"/>
        <rFont val="Calibri"/>
        <family val="2"/>
        <scheme val="minor"/>
      </rPr>
      <t xml:space="preserve"> - </t>
    </r>
    <r>
      <rPr>
        <i/>
        <sz val="9"/>
        <color theme="1"/>
        <rFont val="Calibri"/>
        <family val="2"/>
        <scheme val="minor"/>
      </rPr>
      <t>Brassica napus</t>
    </r>
  </si>
  <si>
    <r>
      <rPr>
        <b/>
        <sz val="9"/>
        <color theme="1"/>
        <rFont val="Calibri"/>
        <family val="2"/>
        <scheme val="minor"/>
      </rPr>
      <t>Eggplant</t>
    </r>
    <r>
      <rPr>
        <sz val="9"/>
        <color theme="1"/>
        <rFont val="Calibri"/>
        <family val="2"/>
        <scheme val="minor"/>
      </rPr>
      <t xml:space="preserve"> - </t>
    </r>
    <r>
      <rPr>
        <i/>
        <sz val="9"/>
        <color theme="1"/>
        <rFont val="Calibri"/>
        <family val="2"/>
        <scheme val="minor"/>
      </rPr>
      <t>Solanum melongena</t>
    </r>
  </si>
  <si>
    <r>
      <rPr>
        <b/>
        <sz val="9"/>
        <color theme="1"/>
        <rFont val="Calibri"/>
        <family val="2"/>
        <scheme val="minor"/>
      </rPr>
      <t>Beet</t>
    </r>
    <r>
      <rPr>
        <sz val="9"/>
        <color theme="1"/>
        <rFont val="Calibri"/>
        <family val="2"/>
        <scheme val="minor"/>
      </rPr>
      <t xml:space="preserve"> - </t>
    </r>
    <r>
      <rPr>
        <i/>
        <sz val="9"/>
        <color theme="1"/>
        <rFont val="Calibri"/>
        <family val="2"/>
        <scheme val="minor"/>
      </rPr>
      <t>Beta vulgaris</t>
    </r>
  </si>
  <si>
    <r>
      <rPr>
        <b/>
        <sz val="9"/>
        <color theme="1"/>
        <rFont val="Calibri"/>
        <family val="2"/>
        <scheme val="minor"/>
      </rPr>
      <t>Carrot</t>
    </r>
    <r>
      <rPr>
        <sz val="9"/>
        <color theme="1"/>
        <rFont val="Calibri"/>
        <family val="2"/>
        <scheme val="minor"/>
      </rPr>
      <t xml:space="preserve"> - </t>
    </r>
    <r>
      <rPr>
        <i/>
        <sz val="9"/>
        <color theme="1"/>
        <rFont val="Calibri"/>
        <family val="2"/>
        <scheme val="minor"/>
      </rPr>
      <t>Daucus carota</t>
    </r>
  </si>
  <si>
    <r>
      <rPr>
        <b/>
        <sz val="9"/>
        <color theme="1"/>
        <rFont val="Calibri"/>
        <family val="2"/>
        <scheme val="minor"/>
      </rPr>
      <t>Hemp</t>
    </r>
    <r>
      <rPr>
        <sz val="9"/>
        <color theme="1"/>
        <rFont val="Calibri"/>
        <family val="2"/>
        <scheme val="minor"/>
      </rPr>
      <t xml:space="preserve"> -</t>
    </r>
    <r>
      <rPr>
        <i/>
        <sz val="9"/>
        <color theme="1"/>
        <rFont val="Calibri"/>
        <family val="2"/>
        <scheme val="minor"/>
      </rPr>
      <t xml:space="preserve"> Cannabis sativa</t>
    </r>
  </si>
  <si>
    <r>
      <rPr>
        <b/>
        <sz val="9"/>
        <color theme="1"/>
        <rFont val="Calibri"/>
        <family val="2"/>
        <scheme val="minor"/>
      </rPr>
      <t>Chicory</t>
    </r>
    <r>
      <rPr>
        <sz val="9"/>
        <color theme="1"/>
        <rFont val="Calibri"/>
        <family val="2"/>
        <scheme val="minor"/>
      </rPr>
      <t xml:space="preserve"> - </t>
    </r>
    <r>
      <rPr>
        <i/>
        <sz val="9"/>
        <color theme="1"/>
        <rFont val="Calibri"/>
        <family val="2"/>
        <scheme val="minor"/>
      </rPr>
      <t>Cichorium</t>
    </r>
    <r>
      <rPr>
        <sz val="9"/>
        <color theme="1"/>
        <rFont val="Calibri"/>
        <family val="2"/>
        <scheme val="minor"/>
      </rPr>
      <t xml:space="preserve"> sp.</t>
    </r>
  </si>
  <si>
    <r>
      <rPr>
        <b/>
        <sz val="9"/>
        <color theme="1"/>
        <rFont val="Calibri"/>
        <family val="2"/>
        <scheme val="minor"/>
      </rPr>
      <t>Cabbage</t>
    </r>
    <r>
      <rPr>
        <sz val="9"/>
        <color theme="1"/>
        <rFont val="Calibri"/>
        <family val="2"/>
        <scheme val="minor"/>
      </rPr>
      <t xml:space="preserve"> - </t>
    </r>
    <r>
      <rPr>
        <i/>
        <sz val="9"/>
        <color theme="1"/>
        <rFont val="Calibri"/>
        <family val="2"/>
        <scheme val="minor"/>
      </rPr>
      <t>Brassica</t>
    </r>
    <r>
      <rPr>
        <sz val="9"/>
        <color theme="1"/>
        <rFont val="Calibri"/>
        <family val="2"/>
        <scheme val="minor"/>
      </rPr>
      <t xml:space="preserve"> sp.</t>
    </r>
  </si>
  <si>
    <r>
      <rPr>
        <b/>
        <sz val="9"/>
        <color theme="1"/>
        <rFont val="Calibri"/>
        <family val="2"/>
        <scheme val="minor"/>
      </rPr>
      <t>Squash</t>
    </r>
    <r>
      <rPr>
        <sz val="9"/>
        <color theme="1"/>
        <rFont val="Calibri"/>
        <family val="2"/>
        <scheme val="minor"/>
      </rPr>
      <t xml:space="preserve"> - </t>
    </r>
    <r>
      <rPr>
        <i/>
        <sz val="9"/>
        <color theme="1"/>
        <rFont val="Calibri"/>
        <family val="2"/>
        <scheme val="minor"/>
      </rPr>
      <t>Cucurbita pepo</t>
    </r>
  </si>
  <si>
    <r>
      <rPr>
        <b/>
        <sz val="9"/>
        <color theme="1"/>
        <rFont val="Calibri"/>
        <family val="2"/>
        <scheme val="minor"/>
      </rPr>
      <t>Coriander</t>
    </r>
    <r>
      <rPr>
        <sz val="9"/>
        <color theme="1"/>
        <rFont val="Calibri"/>
        <family val="2"/>
        <scheme val="minor"/>
      </rPr>
      <t xml:space="preserve"> - </t>
    </r>
    <r>
      <rPr>
        <i/>
        <sz val="9"/>
        <color theme="1"/>
        <rFont val="Calibri"/>
        <family val="2"/>
        <scheme val="minor"/>
      </rPr>
      <t>Coriandrum sativum</t>
    </r>
  </si>
  <si>
    <r>
      <rPr>
        <b/>
        <sz val="9"/>
        <color theme="1"/>
        <rFont val="Calibri"/>
        <family val="2"/>
        <scheme val="minor"/>
      </rPr>
      <t>Spinach</t>
    </r>
    <r>
      <rPr>
        <sz val="9"/>
        <color theme="1"/>
        <rFont val="Calibri"/>
        <family val="2"/>
        <scheme val="minor"/>
      </rPr>
      <t xml:space="preserve"> - </t>
    </r>
    <r>
      <rPr>
        <i/>
        <sz val="9"/>
        <color theme="1"/>
        <rFont val="Calibri"/>
        <family val="2"/>
        <scheme val="minor"/>
      </rPr>
      <t>Spinacia oleracea</t>
    </r>
  </si>
  <si>
    <r>
      <rPr>
        <b/>
        <sz val="9"/>
        <color theme="1"/>
        <rFont val="Calibri"/>
        <family val="2"/>
        <scheme val="minor"/>
      </rPr>
      <t>Fennel</t>
    </r>
    <r>
      <rPr>
        <sz val="9"/>
        <color theme="1"/>
        <rFont val="Calibri"/>
        <family val="2"/>
        <scheme val="minor"/>
      </rPr>
      <t xml:space="preserve"> - </t>
    </r>
    <r>
      <rPr>
        <i/>
        <sz val="9"/>
        <color theme="1"/>
        <rFont val="Calibri"/>
        <family val="2"/>
        <scheme val="minor"/>
      </rPr>
      <t>Foeniculum vulgare</t>
    </r>
  </si>
  <si>
    <r>
      <rPr>
        <b/>
        <sz val="9"/>
        <rFont val="Calibri"/>
        <family val="2"/>
        <scheme val="minor"/>
      </rPr>
      <t>Broad bean</t>
    </r>
    <r>
      <rPr>
        <sz val="9"/>
        <rFont val="Calibri"/>
        <family val="2"/>
        <scheme val="minor"/>
      </rPr>
      <t xml:space="preserve"> - </t>
    </r>
    <r>
      <rPr>
        <i/>
        <sz val="9"/>
        <rFont val="Calibri"/>
        <family val="2"/>
        <scheme val="minor"/>
      </rPr>
      <t>Vicia faba var. equina, Vicia faba var. minor</t>
    </r>
  </si>
  <si>
    <r>
      <rPr>
        <b/>
        <sz val="9"/>
        <color theme="1"/>
        <rFont val="Calibri"/>
        <family val="2"/>
        <scheme val="minor"/>
      </rPr>
      <t>Bean</t>
    </r>
    <r>
      <rPr>
        <sz val="9"/>
        <color theme="1"/>
        <rFont val="Calibri"/>
        <family val="2"/>
        <scheme val="minor"/>
      </rPr>
      <t xml:space="preserve"> - </t>
    </r>
    <r>
      <rPr>
        <i/>
        <sz val="9"/>
        <rFont val="Calibri"/>
        <family val="2"/>
        <scheme val="minor"/>
      </rPr>
      <t>Phaseolus vulgaris</t>
    </r>
  </si>
  <si>
    <r>
      <rPr>
        <b/>
        <sz val="9"/>
        <color theme="1"/>
        <rFont val="Calibri"/>
        <family val="2"/>
        <scheme val="minor"/>
      </rPr>
      <t>Lettuce</t>
    </r>
    <r>
      <rPr>
        <sz val="9"/>
        <color theme="1"/>
        <rFont val="Calibri"/>
        <family val="2"/>
        <scheme val="minor"/>
      </rPr>
      <t xml:space="preserve"> -</t>
    </r>
    <r>
      <rPr>
        <i/>
        <sz val="9"/>
        <color theme="1"/>
        <rFont val="Calibri"/>
        <family val="2"/>
        <scheme val="minor"/>
      </rPr>
      <t xml:space="preserve"> Lactuca sativa</t>
    </r>
  </si>
  <si>
    <r>
      <rPr>
        <b/>
        <sz val="9"/>
        <color theme="1"/>
        <rFont val="Calibri"/>
        <family val="2"/>
        <scheme val="minor"/>
      </rPr>
      <t>Lentil</t>
    </r>
    <r>
      <rPr>
        <sz val="9"/>
        <color theme="1"/>
        <rFont val="Calibri"/>
        <family val="2"/>
        <scheme val="minor"/>
      </rPr>
      <t xml:space="preserve"> -</t>
    </r>
    <r>
      <rPr>
        <sz val="9"/>
        <color rgb="FFFF0000"/>
        <rFont val="Calibri"/>
        <family val="2"/>
        <scheme val="minor"/>
      </rPr>
      <t xml:space="preserve"> </t>
    </r>
    <r>
      <rPr>
        <i/>
        <sz val="9"/>
        <rFont val="Calibri"/>
        <family val="2"/>
        <scheme val="minor"/>
      </rPr>
      <t>Lens culinaris</t>
    </r>
  </si>
  <si>
    <r>
      <rPr>
        <b/>
        <sz val="9"/>
        <color theme="1"/>
        <rFont val="Calibri"/>
        <family val="2"/>
        <scheme val="minor"/>
      </rPr>
      <t>Lavender</t>
    </r>
    <r>
      <rPr>
        <sz val="9"/>
        <color theme="1"/>
        <rFont val="Calibri"/>
        <family val="2"/>
        <scheme val="minor"/>
      </rPr>
      <t xml:space="preserve"> - </t>
    </r>
    <r>
      <rPr>
        <i/>
        <sz val="9"/>
        <color theme="1"/>
        <rFont val="Calibri"/>
        <family val="2"/>
        <scheme val="minor"/>
      </rPr>
      <t>Lavandula</t>
    </r>
    <r>
      <rPr>
        <sz val="9"/>
        <color theme="1"/>
        <rFont val="Calibri"/>
        <family val="2"/>
        <scheme val="minor"/>
      </rPr>
      <t xml:space="preserve"> sp.</t>
    </r>
  </si>
  <si>
    <r>
      <rPr>
        <b/>
        <sz val="9"/>
        <color theme="1"/>
        <rFont val="Calibri"/>
        <family val="2"/>
        <scheme val="minor"/>
      </rPr>
      <t>Flax</t>
    </r>
    <r>
      <rPr>
        <sz val="9"/>
        <color theme="1"/>
        <rFont val="Calibri"/>
        <family val="2"/>
        <scheme val="minor"/>
      </rPr>
      <t xml:space="preserve"> - </t>
    </r>
    <r>
      <rPr>
        <i/>
        <sz val="9"/>
        <color theme="1"/>
        <rFont val="Calibri"/>
        <family val="2"/>
        <scheme val="minor"/>
      </rPr>
      <t>Linum usitatissimum</t>
    </r>
  </si>
  <si>
    <r>
      <rPr>
        <b/>
        <sz val="9"/>
        <color theme="1"/>
        <rFont val="Calibri"/>
        <family val="2"/>
        <scheme val="minor"/>
      </rPr>
      <t>Bird's foot trefoil</t>
    </r>
    <r>
      <rPr>
        <sz val="9"/>
        <color theme="1"/>
        <rFont val="Calibri"/>
        <family val="2"/>
        <scheme val="minor"/>
      </rPr>
      <t xml:space="preserve"> - </t>
    </r>
    <r>
      <rPr>
        <i/>
        <sz val="9"/>
        <color theme="1"/>
        <rFont val="Calibri"/>
        <family val="2"/>
        <scheme val="minor"/>
      </rPr>
      <t>Lotus corniculatus</t>
    </r>
  </si>
  <si>
    <r>
      <rPr>
        <b/>
        <sz val="9"/>
        <rFont val="Calibri"/>
        <family val="2"/>
        <scheme val="minor"/>
      </rPr>
      <t>Lupine</t>
    </r>
    <r>
      <rPr>
        <sz val="9"/>
        <rFont val="Calibri"/>
        <family val="2"/>
        <scheme val="minor"/>
      </rPr>
      <t xml:space="preserve"> - </t>
    </r>
    <r>
      <rPr>
        <i/>
        <sz val="9"/>
        <rFont val="Calibri"/>
        <family val="2"/>
        <scheme val="minor"/>
      </rPr>
      <t xml:space="preserve">Lupinus </t>
    </r>
    <r>
      <rPr>
        <sz val="9"/>
        <rFont val="Calibri"/>
        <family val="2"/>
        <scheme val="minor"/>
      </rPr>
      <t>sp.</t>
    </r>
  </si>
  <si>
    <r>
      <rPr>
        <b/>
        <sz val="9"/>
        <color theme="1"/>
        <rFont val="Calibri"/>
        <family val="2"/>
        <scheme val="minor"/>
      </rPr>
      <t>Alfalfa</t>
    </r>
    <r>
      <rPr>
        <sz val="9"/>
        <color theme="1"/>
        <rFont val="Calibri"/>
        <family val="2"/>
        <scheme val="minor"/>
      </rPr>
      <t xml:space="preserve"> -</t>
    </r>
    <r>
      <rPr>
        <i/>
        <sz val="9"/>
        <color theme="1"/>
        <rFont val="Calibri"/>
        <family val="2"/>
        <scheme val="minor"/>
      </rPr>
      <t xml:space="preserve"> Medicago sativa</t>
    </r>
  </si>
  <si>
    <r>
      <rPr>
        <b/>
        <sz val="9"/>
        <color theme="1"/>
        <rFont val="Calibri"/>
        <family val="2"/>
        <scheme val="minor"/>
      </rPr>
      <t xml:space="preserve">Maize (SAND method) </t>
    </r>
    <r>
      <rPr>
        <sz val="9"/>
        <color theme="1"/>
        <rFont val="Calibri"/>
        <family val="2"/>
        <scheme val="minor"/>
      </rPr>
      <t xml:space="preserve">- </t>
    </r>
    <r>
      <rPr>
        <i/>
        <sz val="9"/>
        <color theme="1"/>
        <rFont val="Calibri"/>
        <family val="2"/>
        <scheme val="minor"/>
      </rPr>
      <t>Zea mays</t>
    </r>
  </si>
  <si>
    <r>
      <rPr>
        <b/>
        <sz val="9"/>
        <color theme="1"/>
        <rFont val="Calibri"/>
        <family val="2"/>
        <scheme val="minor"/>
      </rPr>
      <t>Black medick</t>
    </r>
    <r>
      <rPr>
        <sz val="9"/>
        <color theme="1"/>
        <rFont val="Calibri"/>
        <family val="2"/>
        <scheme val="minor"/>
      </rPr>
      <t>-</t>
    </r>
    <r>
      <rPr>
        <i/>
        <sz val="9"/>
        <color theme="1"/>
        <rFont val="Calibri"/>
        <family val="2"/>
        <scheme val="minor"/>
      </rPr>
      <t xml:space="preserve"> Medicago lupulina</t>
    </r>
  </si>
  <si>
    <r>
      <rPr>
        <b/>
        <sz val="9"/>
        <color theme="1"/>
        <rFont val="Calibri"/>
        <family val="2"/>
        <scheme val="minor"/>
      </rPr>
      <t>Pea</t>
    </r>
    <r>
      <rPr>
        <sz val="9"/>
        <color theme="1"/>
        <rFont val="Calibri"/>
        <family val="2"/>
        <scheme val="minor"/>
      </rPr>
      <t xml:space="preserve"> - </t>
    </r>
    <r>
      <rPr>
        <i/>
        <sz val="9"/>
        <color theme="1"/>
        <rFont val="Calibri"/>
        <family val="2"/>
        <scheme val="minor"/>
      </rPr>
      <t>Pisum sativum</t>
    </r>
  </si>
  <si>
    <r>
      <rPr>
        <b/>
        <sz val="9"/>
        <color theme="1"/>
        <rFont val="Calibri"/>
        <family val="2"/>
        <scheme val="minor"/>
      </rPr>
      <t>Radish</t>
    </r>
    <r>
      <rPr>
        <sz val="9"/>
        <color theme="1"/>
        <rFont val="Calibri"/>
        <family val="2"/>
        <scheme val="minor"/>
      </rPr>
      <t xml:space="preserve"> - </t>
    </r>
    <r>
      <rPr>
        <i/>
        <sz val="9"/>
        <color theme="1"/>
        <rFont val="Calibri"/>
        <family val="2"/>
        <scheme val="minor"/>
      </rPr>
      <t>Raphanus sativus</t>
    </r>
  </si>
  <si>
    <r>
      <rPr>
        <b/>
        <sz val="9"/>
        <rFont val="Calibri"/>
        <family val="2"/>
        <scheme val="minor"/>
      </rPr>
      <t>Soybean (SAND method)</t>
    </r>
    <r>
      <rPr>
        <sz val="9"/>
        <rFont val="Calibri"/>
        <family val="2"/>
        <scheme val="minor"/>
      </rPr>
      <t xml:space="preserve"> - </t>
    </r>
    <r>
      <rPr>
        <i/>
        <sz val="9"/>
        <rFont val="Calibri"/>
        <family val="2"/>
        <scheme val="minor"/>
      </rPr>
      <t>Glycine max</t>
    </r>
  </si>
  <si>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t>
    </r>
    <r>
      <rPr>
        <sz val="9"/>
        <color theme="1"/>
        <rFont val="Calibri"/>
        <family val="2"/>
        <scheme val="minor"/>
      </rPr>
      <t xml:space="preserve"> sp.</t>
    </r>
  </si>
  <si>
    <r>
      <rPr>
        <b/>
        <sz val="9"/>
        <color theme="1"/>
        <rFont val="Calibri"/>
        <family val="2"/>
        <scheme val="minor"/>
      </rPr>
      <t>Tomato</t>
    </r>
    <r>
      <rPr>
        <sz val="9"/>
        <color theme="1"/>
        <rFont val="Calibri"/>
        <family val="2"/>
        <scheme val="minor"/>
      </rPr>
      <t xml:space="preserve"> - </t>
    </r>
    <r>
      <rPr>
        <i/>
        <sz val="9"/>
        <color theme="1"/>
        <rFont val="Calibri"/>
        <family val="2"/>
        <scheme val="minor"/>
      </rPr>
      <t>Solanum lycopersicum</t>
    </r>
  </si>
  <si>
    <r>
      <rPr>
        <b/>
        <sz val="9"/>
        <color theme="1"/>
        <rFont val="Calibri"/>
        <family val="2"/>
        <scheme val="minor"/>
      </rPr>
      <t xml:space="preserve">White clover </t>
    </r>
    <r>
      <rPr>
        <sz val="9"/>
        <color theme="1"/>
        <rFont val="Calibri"/>
        <family val="2"/>
        <scheme val="minor"/>
      </rPr>
      <t xml:space="preserve">- </t>
    </r>
    <r>
      <rPr>
        <i/>
        <sz val="9"/>
        <color theme="1"/>
        <rFont val="Calibri"/>
        <family val="2"/>
        <scheme val="minor"/>
      </rPr>
      <t>Trifolium repens</t>
    </r>
  </si>
  <si>
    <r>
      <rPr>
        <b/>
        <sz val="9"/>
        <color theme="1"/>
        <rFont val="Calibri"/>
        <family val="2"/>
        <scheme val="minor"/>
      </rPr>
      <t xml:space="preserve">Red clover </t>
    </r>
    <r>
      <rPr>
        <sz val="9"/>
        <color theme="1"/>
        <rFont val="Calibri"/>
        <family val="2"/>
        <scheme val="minor"/>
      </rPr>
      <t xml:space="preserve">- </t>
    </r>
    <r>
      <rPr>
        <i/>
        <sz val="9"/>
        <color theme="1"/>
        <rFont val="Calibri"/>
        <family val="2"/>
        <scheme val="minor"/>
      </rPr>
      <t>Trifolium pratense</t>
    </r>
  </si>
  <si>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t>
    </r>
    <r>
      <rPr>
        <sz val="9"/>
        <color theme="1"/>
        <rFont val="Calibri"/>
        <family val="2"/>
        <scheme val="minor"/>
      </rPr>
      <t xml:space="preserve">s              </t>
    </r>
  </si>
  <si>
    <r>
      <rPr>
        <b/>
        <sz val="9"/>
        <color theme="1"/>
        <rFont val="Calibri"/>
        <family val="2"/>
        <scheme val="minor"/>
      </rPr>
      <t>Oinion</t>
    </r>
    <r>
      <rPr>
        <sz val="9"/>
        <color theme="1"/>
        <rFont val="Calibri"/>
        <family val="2"/>
        <scheme val="minor"/>
      </rPr>
      <t xml:space="preserve"> - </t>
    </r>
    <r>
      <rPr>
        <i/>
        <sz val="9"/>
        <color theme="1"/>
        <rFont val="Calibri"/>
        <family val="2"/>
        <scheme val="minor"/>
      </rPr>
      <t>Allium cepa</t>
    </r>
  </si>
  <si>
    <r>
      <rPr>
        <b/>
        <sz val="9"/>
        <color theme="1"/>
        <rFont val="Calibri"/>
        <family val="2"/>
        <scheme val="minor"/>
      </rPr>
      <t>Sunflower</t>
    </r>
    <r>
      <rPr>
        <sz val="9"/>
        <color theme="1"/>
        <rFont val="Calibri"/>
        <family val="2"/>
        <scheme val="minor"/>
      </rPr>
      <t xml:space="preserve"> -</t>
    </r>
    <r>
      <rPr>
        <i/>
        <sz val="9"/>
        <color theme="1"/>
        <rFont val="Calibri"/>
        <family val="2"/>
        <scheme val="minor"/>
      </rPr>
      <t xml:space="preserve"> Helianthus annuus</t>
    </r>
  </si>
  <si>
    <r>
      <rPr>
        <b/>
        <sz val="9"/>
        <color theme="1"/>
        <rFont val="Calibri"/>
        <family val="2"/>
        <scheme val="minor"/>
      </rPr>
      <t>Maize</t>
    </r>
    <r>
      <rPr>
        <sz val="9"/>
        <color theme="1"/>
        <rFont val="Calibri"/>
        <family val="2"/>
        <scheme val="minor"/>
      </rPr>
      <t xml:space="preserve"> - </t>
    </r>
    <r>
      <rPr>
        <i/>
        <sz val="9"/>
        <color theme="1"/>
        <rFont val="Calibri"/>
        <family val="2"/>
        <scheme val="minor"/>
      </rPr>
      <t xml:space="preserve">Zea mays </t>
    </r>
    <r>
      <rPr>
        <sz val="9"/>
        <color theme="1"/>
        <rFont val="Calibri"/>
        <family val="2"/>
        <scheme val="minor"/>
      </rPr>
      <t xml:space="preserve">             </t>
    </r>
  </si>
  <si>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 sativa</t>
    </r>
    <r>
      <rPr>
        <sz val="9"/>
        <color theme="1"/>
        <rFont val="Calibri"/>
        <family val="2"/>
        <scheme val="minor"/>
      </rPr>
      <t xml:space="preserve">, </t>
    </r>
    <r>
      <rPr>
        <i/>
        <sz val="9"/>
        <color theme="1"/>
        <rFont val="Calibri"/>
        <family val="2"/>
        <scheme val="minor"/>
      </rPr>
      <t>Triticum aestivum</t>
    </r>
    <r>
      <rPr>
        <sz val="9"/>
        <color theme="1"/>
        <rFont val="Calibri"/>
        <family val="2"/>
        <scheme val="minor"/>
      </rPr>
      <t xml:space="preserve">, </t>
    </r>
    <r>
      <rPr>
        <i/>
        <sz val="9"/>
        <color theme="1"/>
        <rFont val="Calibri"/>
        <family val="2"/>
        <scheme val="minor"/>
      </rPr>
      <t>Triticum durum</t>
    </r>
    <r>
      <rPr>
        <sz val="9"/>
        <color theme="1"/>
        <rFont val="Calibri"/>
        <family val="2"/>
        <scheme val="minor"/>
      </rPr>
      <t xml:space="preserve">, </t>
    </r>
    <r>
      <rPr>
        <i/>
        <sz val="9"/>
        <color theme="1"/>
        <rFont val="Calibri"/>
        <family val="2"/>
        <scheme val="minor"/>
      </rPr>
      <t>Hordeum vulgare</t>
    </r>
    <r>
      <rPr>
        <sz val="9"/>
        <color theme="1"/>
        <rFont val="Calibri"/>
        <family val="2"/>
        <scheme val="minor"/>
      </rPr>
      <t xml:space="preserve">, </t>
    </r>
    <r>
      <rPr>
        <i/>
        <sz val="9"/>
        <color theme="1"/>
        <rFont val="Calibri"/>
        <family val="2"/>
        <scheme val="minor"/>
      </rPr>
      <t>x Triticosecale</t>
    </r>
    <r>
      <rPr>
        <sz val="9"/>
        <color theme="1"/>
        <rFont val="Calibri"/>
        <family val="2"/>
        <scheme val="minor"/>
      </rPr>
      <t xml:space="preserve">, </t>
    </r>
    <r>
      <rPr>
        <i/>
        <sz val="9"/>
        <color theme="1"/>
        <rFont val="Calibri"/>
        <family val="2"/>
        <scheme val="minor"/>
      </rPr>
      <t>Secale</t>
    </r>
    <r>
      <rPr>
        <sz val="9"/>
        <color theme="1"/>
        <rFont val="Calibri"/>
        <family val="2"/>
        <scheme val="minor"/>
      </rPr>
      <t xml:space="preserve"> </t>
    </r>
    <r>
      <rPr>
        <i/>
        <sz val="9"/>
        <color theme="1"/>
        <rFont val="Calibri"/>
        <family val="2"/>
        <scheme val="minor"/>
      </rPr>
      <t>cereale</t>
    </r>
  </si>
  <si>
    <r>
      <rPr>
        <b/>
        <sz val="9"/>
        <color theme="1"/>
        <rFont val="Calibri"/>
        <family val="2"/>
        <scheme val="minor"/>
      </rPr>
      <t>Maize</t>
    </r>
    <r>
      <rPr>
        <sz val="9"/>
        <color theme="1"/>
        <rFont val="Calibri"/>
        <family val="2"/>
        <scheme val="minor"/>
      </rPr>
      <t xml:space="preserve"> - </t>
    </r>
    <r>
      <rPr>
        <i/>
        <sz val="9"/>
        <color theme="1"/>
        <rFont val="Calibri"/>
        <family val="2"/>
        <scheme val="minor"/>
      </rPr>
      <t>Zea mays</t>
    </r>
  </si>
  <si>
    <r>
      <rPr>
        <b/>
        <sz val="9"/>
        <color theme="1"/>
        <rFont val="Calibri"/>
        <family val="2"/>
        <scheme val="minor"/>
      </rPr>
      <t xml:space="preserve">Chickpea </t>
    </r>
    <r>
      <rPr>
        <sz val="9"/>
        <color theme="1"/>
        <rFont val="Calibri"/>
        <family val="2"/>
        <scheme val="minor"/>
      </rPr>
      <t xml:space="preserve">- </t>
    </r>
    <r>
      <rPr>
        <i/>
        <sz val="9"/>
        <color theme="1"/>
        <rFont val="Calibri"/>
        <family val="2"/>
        <scheme val="minor"/>
      </rPr>
      <t>Cicer arietinum</t>
    </r>
  </si>
  <si>
    <r>
      <rPr>
        <b/>
        <sz val="9"/>
        <color theme="1"/>
        <rFont val="Calibri"/>
        <family val="2"/>
        <scheme val="minor"/>
      </rPr>
      <t>Sybean</t>
    </r>
    <r>
      <rPr>
        <sz val="9"/>
        <color theme="1"/>
        <rFont val="Calibri"/>
        <family val="2"/>
        <scheme val="minor"/>
      </rPr>
      <t xml:space="preserve"> - </t>
    </r>
    <r>
      <rPr>
        <i/>
        <sz val="9"/>
        <color theme="1"/>
        <rFont val="Calibri"/>
        <family val="2"/>
        <scheme val="minor"/>
      </rPr>
      <t>Glycine max</t>
    </r>
  </si>
  <si>
    <r>
      <rPr>
        <b/>
        <sz val="9"/>
        <color theme="1"/>
        <rFont val="Calibri"/>
        <family val="2"/>
        <scheme val="minor"/>
      </rPr>
      <t>Sorghum</t>
    </r>
    <r>
      <rPr>
        <sz val="9"/>
        <color theme="1"/>
        <rFont val="Calibri"/>
        <family val="2"/>
        <scheme val="minor"/>
      </rPr>
      <t xml:space="preserve"> - </t>
    </r>
    <r>
      <rPr>
        <i/>
        <sz val="9"/>
        <color theme="1"/>
        <rFont val="Calibri"/>
        <family val="2"/>
        <scheme val="minor"/>
      </rPr>
      <t>Sorghum bicolor</t>
    </r>
  </si>
  <si>
    <r>
      <rPr>
        <b/>
        <sz val="9"/>
        <color theme="1"/>
        <rFont val="Calibri"/>
        <family val="2"/>
        <scheme val="minor"/>
      </rPr>
      <t>Sunflower</t>
    </r>
    <r>
      <rPr>
        <sz val="9"/>
        <color theme="1"/>
        <rFont val="Calibri"/>
        <family val="2"/>
        <scheme val="minor"/>
      </rPr>
      <t xml:space="preserve"> - </t>
    </r>
    <r>
      <rPr>
        <i/>
        <sz val="9"/>
        <color theme="1"/>
        <rFont val="Calibri"/>
        <family val="2"/>
        <scheme val="minor"/>
      </rPr>
      <t>Helianthus annuus</t>
    </r>
  </si>
  <si>
    <r>
      <rPr>
        <b/>
        <sz val="9"/>
        <color theme="1"/>
        <rFont val="Calibri"/>
        <family val="2"/>
        <scheme val="minor"/>
      </rPr>
      <t>Clover</t>
    </r>
    <r>
      <rPr>
        <sz val="9"/>
        <color theme="1"/>
        <rFont val="Calibri"/>
        <family val="2"/>
        <scheme val="minor"/>
      </rPr>
      <t xml:space="preserve"> - </t>
    </r>
    <r>
      <rPr>
        <i/>
        <sz val="9"/>
        <color theme="1"/>
        <rFont val="Calibri"/>
        <family val="2"/>
        <scheme val="minor"/>
      </rPr>
      <t xml:space="preserve">Trifolium </t>
    </r>
    <r>
      <rPr>
        <sz val="9"/>
        <color theme="1"/>
        <rFont val="Calibri"/>
        <family val="2"/>
        <scheme val="minor"/>
      </rPr>
      <t>spp.</t>
    </r>
  </si>
  <si>
    <r>
      <rPr>
        <b/>
        <sz val="9"/>
        <color theme="1"/>
        <rFont val="Calibri"/>
        <family val="2"/>
        <scheme val="minor"/>
      </rPr>
      <t>Common vetch</t>
    </r>
    <r>
      <rPr>
        <sz val="9"/>
        <color theme="1"/>
        <rFont val="Calibri"/>
        <family val="2"/>
        <scheme val="minor"/>
      </rPr>
      <t xml:space="preserve"> - </t>
    </r>
    <r>
      <rPr>
        <i/>
        <sz val="9"/>
        <color theme="1"/>
        <rFont val="Calibri"/>
        <family val="2"/>
        <scheme val="minor"/>
      </rPr>
      <t>Vicia sativa</t>
    </r>
  </si>
  <si>
    <t>Purity and determination of other seed by number methodology</t>
  </si>
  <si>
    <r>
      <rPr>
        <b/>
        <sz val="9"/>
        <rFont val="Calibri"/>
        <family val="2"/>
        <scheme val="minor"/>
      </rPr>
      <t xml:space="preserve">Polygonaceae - </t>
    </r>
    <r>
      <rPr>
        <i/>
        <sz val="9"/>
        <rFont val="Calibri"/>
        <family val="2"/>
        <scheme val="minor"/>
      </rPr>
      <t xml:space="preserve">Polygonaceae </t>
    </r>
    <r>
      <rPr>
        <sz val="9"/>
        <rFont val="Calibri"/>
        <family val="2"/>
        <scheme val="minor"/>
      </rPr>
      <t xml:space="preserve">- </t>
    </r>
    <r>
      <rPr>
        <i/>
        <sz val="9"/>
        <rFont val="Calibri"/>
        <family val="2"/>
        <scheme val="minor"/>
      </rPr>
      <t>Persicaria maculosa, Persicaria lapathifolia, Fallopia convolvulus, Polygonum aviculare, Rumex sp. , Rumex acetosella, Rumex maritimus</t>
    </r>
  </si>
  <si>
    <r>
      <rPr>
        <b/>
        <sz val="9"/>
        <rFont val="Calibri"/>
        <family val="2"/>
        <scheme val="minor"/>
      </rPr>
      <t xml:space="preserve">Paniceae - </t>
    </r>
    <r>
      <rPr>
        <i/>
        <sz val="9"/>
        <rFont val="Calibri"/>
        <family val="2"/>
        <scheme val="minor"/>
      </rPr>
      <t>Paniceae</t>
    </r>
    <r>
      <rPr>
        <sz val="9"/>
        <rFont val="Calibri"/>
        <family val="2"/>
        <scheme val="minor"/>
      </rPr>
      <t xml:space="preserve"> - </t>
    </r>
    <r>
      <rPr>
        <i/>
        <sz val="9"/>
        <rFont val="Calibri"/>
        <family val="2"/>
        <scheme val="minor"/>
      </rPr>
      <t>Echinochloa crus-galli</t>
    </r>
    <r>
      <rPr>
        <sz val="9"/>
        <rFont val="Calibri"/>
        <family val="2"/>
        <scheme val="minor"/>
      </rPr>
      <t xml:space="preserve">, </t>
    </r>
    <r>
      <rPr>
        <i/>
        <sz val="9"/>
        <rFont val="Calibri"/>
        <family val="2"/>
        <scheme val="minor"/>
      </rPr>
      <t>Echinochloa colona</t>
    </r>
    <r>
      <rPr>
        <sz val="9"/>
        <rFont val="Calibri"/>
        <family val="2"/>
        <scheme val="minor"/>
      </rPr>
      <t xml:space="preserve">, </t>
    </r>
    <r>
      <rPr>
        <i/>
        <sz val="9"/>
        <rFont val="Calibri"/>
        <family val="2"/>
        <scheme val="minor"/>
      </rPr>
      <t>Panicum capillare</t>
    </r>
    <r>
      <rPr>
        <sz val="9"/>
        <rFont val="Calibri"/>
        <family val="2"/>
        <scheme val="minor"/>
      </rPr>
      <t xml:space="preserve">, </t>
    </r>
    <r>
      <rPr>
        <i/>
        <sz val="9"/>
        <rFont val="Calibri"/>
        <family val="2"/>
        <scheme val="minor"/>
      </rPr>
      <t>Panicum maximum</t>
    </r>
    <r>
      <rPr>
        <sz val="9"/>
        <rFont val="Calibri"/>
        <family val="2"/>
        <scheme val="minor"/>
      </rPr>
      <t xml:space="preserve">, </t>
    </r>
    <r>
      <rPr>
        <i/>
        <sz val="9"/>
        <rFont val="Calibri"/>
        <family val="2"/>
        <scheme val="minor"/>
      </rPr>
      <t>Setaria pumila</t>
    </r>
    <r>
      <rPr>
        <sz val="9"/>
        <rFont val="Calibri"/>
        <family val="2"/>
        <scheme val="minor"/>
      </rPr>
      <t xml:space="preserve">, </t>
    </r>
    <r>
      <rPr>
        <i/>
        <sz val="9"/>
        <rFont val="Calibri"/>
        <family val="2"/>
        <scheme val="minor"/>
      </rPr>
      <t>Setaria veridis</t>
    </r>
  </si>
  <si>
    <r>
      <rPr>
        <b/>
        <sz val="9"/>
        <rFont val="Calibri"/>
        <family val="2"/>
        <scheme val="minor"/>
      </rPr>
      <t>Vetchling</t>
    </r>
    <r>
      <rPr>
        <sz val="9"/>
        <rFont val="Calibri"/>
        <family val="2"/>
        <scheme val="minor"/>
      </rPr>
      <t xml:space="preserve"> - </t>
    </r>
    <r>
      <rPr>
        <i/>
        <sz val="9"/>
        <rFont val="Calibri"/>
        <family val="2"/>
        <scheme val="minor"/>
      </rPr>
      <t xml:space="preserve">Lathyrus </t>
    </r>
    <r>
      <rPr>
        <sz val="9"/>
        <rFont val="Calibri"/>
        <family val="2"/>
        <scheme val="minor"/>
      </rPr>
      <t>spp.</t>
    </r>
  </si>
  <si>
    <r>
      <rPr>
        <b/>
        <sz val="9"/>
        <rFont val="Calibri"/>
        <family val="2"/>
        <scheme val="minor"/>
      </rPr>
      <t>Dodder</t>
    </r>
    <r>
      <rPr>
        <sz val="9"/>
        <rFont val="Calibri"/>
        <family val="2"/>
        <scheme val="minor"/>
      </rPr>
      <t xml:space="preserve"> - </t>
    </r>
    <r>
      <rPr>
        <i/>
        <sz val="9"/>
        <rFont val="Calibri"/>
        <family val="2"/>
        <scheme val="minor"/>
      </rPr>
      <t>Cuscuta</t>
    </r>
    <r>
      <rPr>
        <sz val="9"/>
        <rFont val="Calibri"/>
        <family val="2"/>
        <scheme val="minor"/>
      </rPr>
      <t xml:space="preserve"> sp.</t>
    </r>
  </si>
  <si>
    <t>Alphabetical list of main cultivated plants ans weed species.</t>
  </si>
  <si>
    <r>
      <rPr>
        <b/>
        <sz val="9"/>
        <rFont val="Calibri"/>
        <family val="2"/>
        <scheme val="minor"/>
      </rPr>
      <t>Conductivity Rape</t>
    </r>
    <r>
      <rPr>
        <sz val="9"/>
        <rFont val="Calibri"/>
        <family val="2"/>
        <scheme val="minor"/>
      </rPr>
      <t xml:space="preserve"> - </t>
    </r>
    <r>
      <rPr>
        <i/>
        <sz val="9"/>
        <rFont val="Calibri"/>
        <family val="2"/>
        <scheme val="minor"/>
      </rPr>
      <t>Brassica napus</t>
    </r>
  </si>
  <si>
    <r>
      <rPr>
        <b/>
        <sz val="9"/>
        <rFont val="Calibri"/>
        <family val="2"/>
        <scheme val="minor"/>
      </rPr>
      <t>Conductivity Pea</t>
    </r>
    <r>
      <rPr>
        <sz val="9"/>
        <rFont val="Calibri"/>
        <family val="2"/>
        <scheme val="minor"/>
      </rPr>
      <t xml:space="preserve"> - </t>
    </r>
    <r>
      <rPr>
        <i/>
        <sz val="9"/>
        <rFont val="Calibri"/>
        <family val="2"/>
        <scheme val="minor"/>
      </rPr>
      <t>Pisum sativum</t>
    </r>
  </si>
  <si>
    <t>Method sheets - Vigour testing method</t>
  </si>
  <si>
    <t xml:space="preserve">Method sheets- Germination analysis </t>
  </si>
  <si>
    <t>Quantity</t>
  </si>
  <si>
    <t>Unit price HT</t>
  </si>
  <si>
    <t>Physiological quality</t>
  </si>
  <si>
    <t>Technical sheet - Evaluation of seedlings</t>
  </si>
  <si>
    <t>Physical quality</t>
  </si>
  <si>
    <t xml:space="preserve">Technical sheet - Analysis of specific purity and determination of other seed by number </t>
  </si>
  <si>
    <t>Technical sheet - Identification of seeds and other impurities</t>
  </si>
  <si>
    <t>DELIVERY</t>
  </si>
  <si>
    <t>Town :</t>
  </si>
  <si>
    <t xml:space="preserve">Phone : </t>
  </si>
  <si>
    <t xml:space="preserve">Name : </t>
  </si>
  <si>
    <t>Company :</t>
  </si>
  <si>
    <t>Address :</t>
  </si>
  <si>
    <t xml:space="preserve">Postal code : </t>
  </si>
  <si>
    <t>Country :</t>
  </si>
  <si>
    <t>BILLING (if different)</t>
  </si>
  <si>
    <r>
      <rPr>
        <b/>
        <sz val="9"/>
        <color theme="1"/>
        <rFont val="Calibri"/>
        <family val="2"/>
        <scheme val="minor"/>
      </rPr>
      <t>Soft brome,  Alaska brome</t>
    </r>
    <r>
      <rPr>
        <sz val="9"/>
        <color theme="1"/>
        <rFont val="Calibri"/>
        <family val="2"/>
        <scheme val="minor"/>
      </rPr>
      <t xml:space="preserve"> - </t>
    </r>
    <r>
      <rPr>
        <i/>
        <sz val="9"/>
        <color theme="1"/>
        <rFont val="Calibri"/>
        <family val="2"/>
        <scheme val="minor"/>
      </rPr>
      <t>Bromus hordeaceus,  Bromus sitchensis</t>
    </r>
  </si>
  <si>
    <r>
      <rPr>
        <b/>
        <sz val="9"/>
        <color theme="1"/>
        <rFont val="Calibri"/>
        <family val="2"/>
        <scheme val="minor"/>
      </rPr>
      <t>Pepper,  Sweet pepper</t>
    </r>
    <r>
      <rPr>
        <sz val="9"/>
        <color theme="1"/>
        <rFont val="Calibri"/>
        <family val="2"/>
        <scheme val="minor"/>
      </rPr>
      <t xml:space="preserve"> - </t>
    </r>
    <r>
      <rPr>
        <i/>
        <sz val="9"/>
        <color theme="1"/>
        <rFont val="Calibri"/>
        <family val="2"/>
        <scheme val="minor"/>
      </rPr>
      <t>Capsicum annuum</t>
    </r>
  </si>
  <si>
    <r>
      <rPr>
        <b/>
        <sz val="9"/>
        <color theme="1"/>
        <rFont val="Calibri"/>
        <family val="2"/>
        <scheme val="minor"/>
      </rPr>
      <t>Broad bean</t>
    </r>
    <r>
      <rPr>
        <sz val="9"/>
        <color theme="1"/>
        <rFont val="Calibri"/>
        <family val="2"/>
        <scheme val="minor"/>
      </rPr>
      <t xml:space="preserve"> - </t>
    </r>
    <r>
      <rPr>
        <i/>
        <sz val="9"/>
        <color theme="1"/>
        <rFont val="Calibri"/>
        <family val="2"/>
        <scheme val="minor"/>
      </rPr>
      <t>Vicia faba var. equina,  Vicia faba var.minor</t>
    </r>
  </si>
  <si>
    <r>
      <rPr>
        <sz val="9"/>
        <rFont val="Calibri"/>
        <family val="2"/>
        <scheme val="minor"/>
      </rPr>
      <t xml:space="preserve">Seed blower calibration for uniform blowing
</t>
    </r>
    <r>
      <rPr>
        <b/>
        <sz val="9"/>
        <rFont val="Calibri"/>
        <family val="2"/>
        <scheme val="minor"/>
      </rPr>
      <t>Cocksfoot,  Smooth meadow grass,  Rough meadow grass</t>
    </r>
    <r>
      <rPr>
        <sz val="9"/>
        <rFont val="Calibri"/>
        <family val="2"/>
        <scheme val="minor"/>
      </rPr>
      <t xml:space="preserve"> - </t>
    </r>
    <r>
      <rPr>
        <i/>
        <sz val="9"/>
        <rFont val="Calibri"/>
        <family val="2"/>
        <scheme val="minor"/>
      </rPr>
      <t>Dactylis glomerata, Poa pratensis, Poa trivialis</t>
    </r>
  </si>
  <si>
    <r>
      <rPr>
        <b/>
        <sz val="9"/>
        <color theme="1"/>
        <rFont val="Calibri"/>
        <family val="2"/>
        <scheme val="minor"/>
      </rPr>
      <t>Alfalfa,  Red clover</t>
    </r>
    <r>
      <rPr>
        <sz val="9"/>
        <color theme="1"/>
        <rFont val="Calibri"/>
        <family val="2"/>
        <scheme val="minor"/>
      </rPr>
      <t xml:space="preserve"> - </t>
    </r>
    <r>
      <rPr>
        <i/>
        <sz val="9"/>
        <color theme="1"/>
        <rFont val="Calibri"/>
        <family val="2"/>
        <scheme val="minor"/>
      </rPr>
      <t>Medicago sativa,  Trifolium pratense</t>
    </r>
  </si>
  <si>
    <r>
      <rPr>
        <b/>
        <sz val="9"/>
        <color theme="1"/>
        <rFont val="Calibri"/>
        <family val="2"/>
        <scheme val="minor"/>
      </rPr>
      <t>Carrot,  Parsley</t>
    </r>
    <r>
      <rPr>
        <sz val="9"/>
        <color theme="1"/>
        <rFont val="Calibri"/>
        <family val="2"/>
        <scheme val="minor"/>
      </rPr>
      <t xml:space="preserve"> - </t>
    </r>
    <r>
      <rPr>
        <i/>
        <sz val="9"/>
        <color theme="1"/>
        <rFont val="Calibri"/>
        <family val="2"/>
        <scheme val="minor"/>
      </rPr>
      <t>Daucus carota, Petroselinum sp.</t>
    </r>
  </si>
  <si>
    <r>
      <rPr>
        <b/>
        <sz val="9"/>
        <color theme="1"/>
        <rFont val="Calibri"/>
        <family val="2"/>
        <scheme val="minor"/>
      </rPr>
      <t>Chives,  Onion,  Leek</t>
    </r>
    <r>
      <rPr>
        <sz val="9"/>
        <color theme="1"/>
        <rFont val="Calibri"/>
        <family val="2"/>
        <scheme val="minor"/>
      </rPr>
      <t xml:space="preserve"> - </t>
    </r>
    <r>
      <rPr>
        <i/>
        <sz val="9"/>
        <color theme="1"/>
        <rFont val="Calibri"/>
        <family val="2"/>
        <scheme val="minor"/>
      </rPr>
      <t>Allium</t>
    </r>
    <r>
      <rPr>
        <sz val="9"/>
        <color theme="1"/>
        <rFont val="Calibri"/>
        <family val="2"/>
        <scheme val="minor"/>
      </rPr>
      <t xml:space="preserve"> sp.</t>
    </r>
  </si>
  <si>
    <r>
      <rPr>
        <b/>
        <sz val="9"/>
        <color theme="1"/>
        <rFont val="Calibri"/>
        <family val="2"/>
        <scheme val="minor"/>
      </rPr>
      <t>Cucurbits (Melon,  Cucumber,  Squash,  Watermelon -</t>
    </r>
    <r>
      <rPr>
        <i/>
        <sz val="9"/>
        <color theme="1"/>
        <rFont val="Calibri"/>
        <family val="2"/>
        <scheme val="minor"/>
      </rPr>
      <t xml:space="preserve"> Cucurbitaceae (Cucurbita melo,  Cucumis sativus,  Cucurbita pepo,  Cucurbita latanus)</t>
    </r>
  </si>
  <si>
    <r>
      <rPr>
        <b/>
        <sz val="9"/>
        <color theme="1"/>
        <rFont val="Calibri"/>
        <family val="2"/>
        <scheme val="minor"/>
      </rPr>
      <t xml:space="preserve">Broad bean,  Pea </t>
    </r>
    <r>
      <rPr>
        <i/>
        <sz val="9"/>
        <color theme="1"/>
        <rFont val="Calibri"/>
        <family val="2"/>
        <scheme val="minor"/>
      </rPr>
      <t>- Pisum sativum, Vicia faba</t>
    </r>
  </si>
  <si>
    <r>
      <rPr>
        <b/>
        <sz val="9"/>
        <rFont val="Calibri"/>
        <family val="2"/>
        <scheme val="minor"/>
      </rPr>
      <t xml:space="preserve">Alfalfa,  Red clover </t>
    </r>
    <r>
      <rPr>
        <i/>
        <sz val="9"/>
        <color theme="1"/>
        <rFont val="Calibri"/>
        <family val="2"/>
        <scheme val="minor"/>
      </rPr>
      <t>- Medicago sativa, Trifolium pratense</t>
    </r>
  </si>
  <si>
    <r>
      <rPr>
        <b/>
        <sz val="9"/>
        <color theme="1"/>
        <rFont val="Calibri"/>
        <family val="2"/>
        <scheme val="minor"/>
      </rPr>
      <t xml:space="preserve">Solanaceae (Tomato,  Sweet pepper,  Eggplant) </t>
    </r>
    <r>
      <rPr>
        <sz val="9"/>
        <color theme="1"/>
        <rFont val="Calibri"/>
        <family val="2"/>
        <scheme val="minor"/>
      </rPr>
      <t xml:space="preserve">- </t>
    </r>
    <r>
      <rPr>
        <i/>
        <sz val="9"/>
        <color theme="1"/>
        <rFont val="Calibri"/>
        <family val="2"/>
        <scheme val="minor"/>
      </rPr>
      <t>Solanaceae (Solanum lycopersicum,  Capsicum annuum,  Solanum melongena)</t>
    </r>
  </si>
  <si>
    <r>
      <rPr>
        <b/>
        <sz val="9"/>
        <rFont val="Calibri"/>
        <family val="2"/>
        <scheme val="minor"/>
      </rPr>
      <t xml:space="preserve">Chenopods,  Garden orache,  Amaranth,  Mignonette </t>
    </r>
    <r>
      <rPr>
        <i/>
        <sz val="9"/>
        <rFont val="Calibri"/>
        <family val="2"/>
        <scheme val="minor"/>
      </rPr>
      <t>- Chenopodium sp., Atriplex sp., Amaranthus sp. et Reseda sp.</t>
    </r>
  </si>
  <si>
    <r>
      <rPr>
        <b/>
        <sz val="9"/>
        <rFont val="Calibri"/>
        <family val="2"/>
        <scheme val="minor"/>
      </rPr>
      <t>Ergots,  Sclerotia</t>
    </r>
    <r>
      <rPr>
        <sz val="9"/>
        <rFont val="Calibri"/>
        <family val="2"/>
        <scheme val="minor"/>
      </rPr>
      <t xml:space="preserve"> -</t>
    </r>
    <r>
      <rPr>
        <i/>
        <sz val="9"/>
        <rFont val="Calibri"/>
        <family val="2"/>
        <scheme val="minor"/>
      </rPr>
      <t xml:space="preserve"> Ergot, Sclerotia</t>
    </r>
  </si>
  <si>
    <r>
      <rPr>
        <b/>
        <sz val="9"/>
        <rFont val="Calibri"/>
        <family val="2"/>
        <scheme val="minor"/>
      </rPr>
      <t xml:space="preserve">Wild oat,  Oat </t>
    </r>
    <r>
      <rPr>
        <i/>
        <sz val="9"/>
        <rFont val="Calibri"/>
        <family val="2"/>
        <scheme val="minor"/>
      </rPr>
      <t>- Avena fatua, Avena sativa</t>
    </r>
  </si>
  <si>
    <r>
      <rPr>
        <b/>
        <sz val="9"/>
        <color theme="1"/>
        <rFont val="Calibri"/>
        <family val="2"/>
        <scheme val="minor"/>
      </rPr>
      <t>California brome,  Erect brome,  Smooth brome</t>
    </r>
    <r>
      <rPr>
        <sz val="9"/>
        <color theme="1"/>
        <rFont val="Calibri"/>
        <family val="2"/>
        <scheme val="minor"/>
      </rPr>
      <t xml:space="preserve"> - </t>
    </r>
    <r>
      <rPr>
        <i/>
        <sz val="9"/>
        <color theme="1"/>
        <rFont val="Calibri"/>
        <family val="2"/>
        <scheme val="minor"/>
      </rPr>
      <t>Bromus carinatus,  Bromus erectus,  Bromus inermis</t>
    </r>
  </si>
  <si>
    <r>
      <rPr>
        <b/>
        <sz val="9"/>
        <color theme="1"/>
        <rFont val="Calibri"/>
        <family val="2"/>
        <scheme val="minor"/>
      </rPr>
      <t>Cereals (SAND 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</si>
  <si>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r>
      <rPr>
        <b/>
        <sz val="9"/>
        <color theme="1"/>
        <rFont val="Calibri"/>
        <family val="2"/>
        <scheme val="minor"/>
      </rPr>
      <t>Cereals</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t>
    </r>
  </si>
  <si>
    <r>
      <rPr>
        <b/>
        <sz val="9"/>
        <color theme="1"/>
        <rFont val="Calibri"/>
        <family val="2"/>
        <scheme val="minor"/>
      </rPr>
      <t>Cereals (</t>
    </r>
    <r>
      <rPr>
        <b/>
        <sz val="9"/>
        <rFont val="Calibri"/>
        <family val="2"/>
        <scheme val="minor"/>
      </rPr>
      <t xml:space="preserve">ROLLED PAPER </t>
    </r>
    <r>
      <rPr>
        <b/>
        <sz val="9"/>
        <color theme="1"/>
        <rFont val="Calibri"/>
        <family val="2"/>
        <scheme val="minor"/>
      </rPr>
      <t>method)</t>
    </r>
    <r>
      <rPr>
        <sz val="9"/>
        <color theme="1"/>
        <rFont val="Calibri"/>
        <family val="2"/>
        <scheme val="minor"/>
      </rPr>
      <t xml:space="preserve"> - </t>
    </r>
    <r>
      <rPr>
        <i/>
        <sz val="9"/>
        <color theme="1"/>
        <rFont val="Calibri"/>
        <family val="2"/>
        <scheme val="minor"/>
      </rPr>
      <t>Avena</t>
    </r>
    <r>
      <rPr>
        <sz val="9"/>
        <color theme="1"/>
        <rFont val="Calibri"/>
        <family val="2"/>
        <scheme val="minor"/>
      </rPr>
      <t xml:space="preserve"> spp., </t>
    </r>
    <r>
      <rPr>
        <i/>
        <sz val="9"/>
        <color theme="1"/>
        <rFont val="Calibri"/>
        <family val="2"/>
        <scheme val="minor"/>
      </rPr>
      <t>Hordeum</t>
    </r>
    <r>
      <rPr>
        <sz val="9"/>
        <color theme="1"/>
        <rFont val="Calibri"/>
        <family val="2"/>
        <scheme val="minor"/>
      </rPr>
      <t xml:space="preserve"> spp., </t>
    </r>
    <r>
      <rPr>
        <i/>
        <sz val="9"/>
        <color theme="1"/>
        <rFont val="Calibri"/>
        <family val="2"/>
        <scheme val="minor"/>
      </rPr>
      <t>Triticum</t>
    </r>
    <r>
      <rPr>
        <sz val="9"/>
        <color theme="1"/>
        <rFont val="Calibri"/>
        <family val="2"/>
        <scheme val="minor"/>
      </rPr>
      <t xml:space="preserve"> spp., </t>
    </r>
    <r>
      <rPr>
        <i/>
        <sz val="9"/>
        <color theme="1"/>
        <rFont val="Calibri"/>
        <family val="2"/>
        <scheme val="minor"/>
      </rPr>
      <t>Secale</t>
    </r>
    <r>
      <rPr>
        <sz val="9"/>
        <color theme="1"/>
        <rFont val="Calibri"/>
        <family val="2"/>
        <scheme val="minor"/>
      </rPr>
      <t xml:space="preserve"> spp., </t>
    </r>
    <r>
      <rPr>
        <i/>
        <sz val="9"/>
        <color theme="1"/>
        <rFont val="Calibri"/>
        <family val="2"/>
        <scheme val="minor"/>
      </rPr>
      <t>Triticosecale</t>
    </r>
    <r>
      <rPr>
        <sz val="9"/>
        <color theme="1"/>
        <rFont val="Calibri"/>
        <family val="2"/>
        <scheme val="minor"/>
      </rPr>
      <t xml:space="preserve"> spp. </t>
    </r>
  </si>
  <si>
    <r>
      <rPr>
        <b/>
        <sz val="9"/>
        <rFont val="Calibri"/>
        <family val="2"/>
        <scheme val="minor"/>
      </rPr>
      <t>Sunflower (ROLLED PAPER method)</t>
    </r>
    <r>
      <rPr>
        <sz val="9"/>
        <rFont val="Calibri"/>
        <family val="2"/>
        <scheme val="minor"/>
      </rPr>
      <t xml:space="preserve"> - </t>
    </r>
    <r>
      <rPr>
        <i/>
        <sz val="9"/>
        <rFont val="Calibri"/>
        <family val="2"/>
        <scheme val="minor"/>
      </rPr>
      <t>Helianthus annuus</t>
    </r>
  </si>
  <si>
    <r>
      <rPr>
        <b/>
        <sz val="9"/>
        <color theme="1"/>
        <rFont val="Calibri"/>
        <family val="2"/>
        <scheme val="minor"/>
      </rPr>
      <t>Maize (</t>
    </r>
    <r>
      <rPr>
        <b/>
        <sz val="9"/>
        <rFont val="Calibri"/>
        <family val="2"/>
        <scheme val="minor"/>
      </rPr>
      <t xml:space="preserve">ROLLED PAPER </t>
    </r>
    <r>
      <rPr>
        <b/>
        <sz val="9"/>
        <color theme="1"/>
        <rFont val="Calibri"/>
        <family val="2"/>
        <scheme val="minor"/>
      </rPr>
      <t xml:space="preserve">method) </t>
    </r>
    <r>
      <rPr>
        <sz val="9"/>
        <color theme="1"/>
        <rFont val="Calibri"/>
        <family val="2"/>
        <scheme val="minor"/>
      </rPr>
      <t xml:space="preserve">- </t>
    </r>
    <r>
      <rPr>
        <i/>
        <sz val="9"/>
        <color theme="1"/>
        <rFont val="Calibri"/>
        <family val="2"/>
        <scheme val="minor"/>
      </rPr>
      <t>Zea mays</t>
    </r>
  </si>
  <si>
    <r>
      <rPr>
        <b/>
        <sz val="9"/>
        <rFont val="Calibri"/>
        <family val="2"/>
        <scheme val="minor"/>
      </rPr>
      <t>Holy clover (PLEATED PAPER method)</t>
    </r>
    <r>
      <rPr>
        <sz val="9"/>
        <rFont val="Calibri"/>
        <family val="2"/>
        <scheme val="minor"/>
      </rPr>
      <t xml:space="preserve"> - </t>
    </r>
    <r>
      <rPr>
        <i/>
        <sz val="9"/>
        <rFont val="Calibri"/>
        <family val="2"/>
        <scheme val="minor"/>
      </rPr>
      <t>Onobrychis viciifolia</t>
    </r>
  </si>
  <si>
    <r>
      <rPr>
        <b/>
        <sz val="9"/>
        <rFont val="Calibri"/>
        <family val="2"/>
        <scheme val="minor"/>
      </rPr>
      <t>Soybean (PLASTIC CONTAINER method)</t>
    </r>
    <r>
      <rPr>
        <sz val="9"/>
        <rFont val="Calibri"/>
        <family val="2"/>
        <scheme val="minor"/>
      </rPr>
      <t xml:space="preserve"> - </t>
    </r>
    <r>
      <rPr>
        <i/>
        <sz val="9"/>
        <rFont val="Calibri"/>
        <family val="2"/>
        <scheme val="minor"/>
      </rPr>
      <t>Glycine max</t>
    </r>
  </si>
  <si>
    <r>
      <rPr>
        <b/>
        <sz val="9"/>
        <rFont val="Calibri"/>
        <family val="2"/>
        <scheme val="minor"/>
      </rPr>
      <t>Sunflower (ORGANIC GROWING MEDIA method)</t>
    </r>
    <r>
      <rPr>
        <sz val="9"/>
        <rFont val="Calibri"/>
        <family val="2"/>
        <scheme val="minor"/>
      </rPr>
      <t xml:space="preserve"> - </t>
    </r>
    <r>
      <rPr>
        <i/>
        <sz val="9"/>
        <rFont val="Calibri"/>
        <family val="2"/>
        <scheme val="minor"/>
      </rPr>
      <t>Helianthus annuus</t>
    </r>
  </si>
  <si>
    <r>
      <rPr>
        <b/>
        <sz val="9"/>
        <rFont val="Calibri"/>
        <family val="2"/>
        <scheme val="minor"/>
      </rPr>
      <t>Holy clover (ORGANIC GROWING MEDIA method)</t>
    </r>
    <r>
      <rPr>
        <sz val="9"/>
        <rFont val="Calibri"/>
        <family val="2"/>
        <scheme val="minor"/>
      </rPr>
      <t xml:space="preserve"> - </t>
    </r>
    <r>
      <rPr>
        <i/>
        <sz val="9"/>
        <rFont val="Calibri"/>
        <family val="2"/>
        <scheme val="minor"/>
      </rPr>
      <t>Onobrychis viciifolia</t>
    </r>
  </si>
  <si>
    <t xml:space="preserve">           English version</t>
  </si>
  <si>
    <t>All the documents are available in French only except when indicated. Documents which are not already available in English can be translated on request.</t>
  </si>
  <si>
    <t>AP-C-25</t>
  </si>
  <si>
    <t>AP-C-24</t>
  </si>
  <si>
    <r>
      <rPr>
        <b/>
        <sz val="9"/>
        <color theme="1"/>
        <rFont val="Calibri"/>
        <family val="2"/>
        <scheme val="minor"/>
      </rPr>
      <t>Flax</t>
    </r>
    <r>
      <rPr>
        <i/>
        <sz val="9"/>
        <color theme="1"/>
        <rFont val="Calibri"/>
        <family val="2"/>
        <scheme val="minor"/>
      </rPr>
      <t xml:space="preserve"> - Linum usitatissimum</t>
    </r>
  </si>
  <si>
    <r>
      <rPr>
        <b/>
        <i/>
        <sz val="9"/>
        <color theme="1"/>
        <rFont val="Calibri"/>
        <family val="2"/>
        <scheme val="minor"/>
      </rPr>
      <t>Gramineae</t>
    </r>
    <r>
      <rPr>
        <b/>
        <sz val="9"/>
        <color theme="1"/>
        <rFont val="Calibri"/>
        <family val="2"/>
        <scheme val="minor"/>
      </rPr>
      <t xml:space="preserve"> (Ryegrass, Tall Fescue, Meadow Fescue ...) -</t>
    </r>
    <r>
      <rPr>
        <sz val="9"/>
        <color theme="1"/>
        <rFont val="Calibri"/>
        <family val="2"/>
        <scheme val="minor"/>
      </rPr>
      <t xml:space="preserve"> </t>
    </r>
    <r>
      <rPr>
        <i/>
        <sz val="9"/>
        <color theme="1"/>
        <rFont val="Calibri"/>
        <family val="2"/>
        <scheme val="minor"/>
      </rPr>
      <t>Poaceae (Lolium spp., Festuca arundinacea, Festuca pratensis… )</t>
    </r>
  </si>
  <si>
    <t>AP-C-19</t>
  </si>
  <si>
    <r>
      <rPr>
        <b/>
        <sz val="9"/>
        <color theme="1"/>
        <rFont val="Calibri"/>
        <family val="2"/>
        <scheme val="minor"/>
      </rPr>
      <t>Cannabis</t>
    </r>
    <r>
      <rPr>
        <sz val="9"/>
        <color theme="1"/>
        <rFont val="Calibri"/>
        <family val="2"/>
        <scheme val="minor"/>
      </rPr>
      <t xml:space="preserve"> - </t>
    </r>
    <r>
      <rPr>
        <i/>
        <sz val="9"/>
        <color theme="1"/>
        <rFont val="Calibri"/>
        <family val="2"/>
        <scheme val="minor"/>
      </rPr>
      <t>Cannabis sativa</t>
    </r>
  </si>
  <si>
    <t>VIG-3-M</t>
  </si>
  <si>
    <r>
      <rPr>
        <b/>
        <sz val="9"/>
        <rFont val="Calibri"/>
        <family val="2"/>
        <scheme val="minor"/>
      </rPr>
      <t>Deterioration Rape</t>
    </r>
    <r>
      <rPr>
        <sz val="9"/>
        <rFont val="Calibri"/>
        <family val="2"/>
        <scheme val="minor"/>
      </rPr>
      <t xml:space="preserve"> - </t>
    </r>
    <r>
      <rPr>
        <i/>
        <sz val="9"/>
        <rFont val="Calibri"/>
        <family val="2"/>
        <scheme val="minor"/>
      </rPr>
      <t>Brassica napus</t>
    </r>
  </si>
  <si>
    <t>GE-M-ANETH</t>
  </si>
  <si>
    <r>
      <rPr>
        <b/>
        <sz val="9"/>
        <color theme="1"/>
        <rFont val="Calibri"/>
        <family val="2"/>
        <scheme val="minor"/>
      </rPr>
      <t>Aneth</t>
    </r>
    <r>
      <rPr>
        <sz val="9"/>
        <color theme="1"/>
        <rFont val="Calibri"/>
        <family val="2"/>
        <scheme val="minor"/>
      </rPr>
      <t xml:space="preserve"> - </t>
    </r>
    <r>
      <rPr>
        <i/>
        <sz val="9"/>
        <color theme="1"/>
        <rFont val="Calibri"/>
        <family val="2"/>
        <scheme val="minor"/>
      </rPr>
      <t>Anethum graveolens</t>
    </r>
  </si>
  <si>
    <t>GE-M-OIG</t>
  </si>
  <si>
    <r>
      <rPr>
        <b/>
        <sz val="9"/>
        <color theme="1"/>
        <rFont val="Calibri"/>
        <family val="2"/>
        <scheme val="minor"/>
      </rPr>
      <t>Onion</t>
    </r>
    <r>
      <rPr>
        <sz val="9"/>
        <color theme="1"/>
        <rFont val="Calibri"/>
        <family val="2"/>
        <scheme val="minor"/>
      </rPr>
      <t xml:space="preserve"> -</t>
    </r>
    <r>
      <rPr>
        <i/>
        <sz val="9"/>
        <color theme="1"/>
        <rFont val="Calibri"/>
        <family val="2"/>
        <scheme val="minor"/>
      </rPr>
      <t xml:space="preserve"> Allium cepa</t>
    </r>
  </si>
  <si>
    <t>GE-M-TREF</t>
  </si>
  <si>
    <r>
      <rPr>
        <b/>
        <sz val="9"/>
        <color theme="1"/>
        <rFont val="Calibri"/>
        <family val="2"/>
        <scheme val="minor"/>
      </rPr>
      <t xml:space="preserve">clover </t>
    </r>
    <r>
      <rPr>
        <sz val="9"/>
        <color theme="1"/>
        <rFont val="Calibri"/>
        <family val="2"/>
        <scheme val="minor"/>
      </rPr>
      <t xml:space="preserve">- </t>
    </r>
    <r>
      <rPr>
        <i/>
        <sz val="9"/>
        <color theme="1"/>
        <rFont val="Calibri"/>
        <family val="2"/>
        <scheme val="minor"/>
      </rPr>
      <t>Trifolium</t>
    </r>
    <r>
      <rPr>
        <sz val="9"/>
        <color theme="1"/>
        <rFont val="Calibri"/>
        <family val="2"/>
        <scheme val="minor"/>
      </rPr>
      <t xml:space="preserve"> spp.</t>
    </r>
  </si>
  <si>
    <t>GE-T-CHA</t>
  </si>
  <si>
    <t>GE-T-FEN</t>
  </si>
  <si>
    <t>GE-T-PIM</t>
  </si>
  <si>
    <t>AP-C-09</t>
  </si>
  <si>
    <t>AP-C-05</t>
  </si>
  <si>
    <t>AP-C-04</t>
  </si>
  <si>
    <t>AP-C-08</t>
  </si>
  <si>
    <t>AP-C-01</t>
  </si>
  <si>
    <t>AP-C-07</t>
  </si>
  <si>
    <t>AP-C-06</t>
  </si>
  <si>
    <t>AP-C-03</t>
  </si>
  <si>
    <t>AP-C-02</t>
  </si>
  <si>
    <t>AP-P-01</t>
  </si>
  <si>
    <r>
      <rPr>
        <b/>
        <i/>
        <sz val="9"/>
        <color theme="1"/>
        <rFont val="Calibri"/>
        <family val="2"/>
        <scheme val="minor"/>
      </rPr>
      <t>Asteraceae</t>
    </r>
    <r>
      <rPr>
        <i/>
        <sz val="9"/>
        <color theme="1"/>
        <rFont val="Calibri"/>
        <family val="2"/>
        <scheme val="minor"/>
      </rPr>
      <t xml:space="preserve"> (Anthemis arvensis, Glebionis segetum, Chicorium sp., Tripleurospermum inodorum, Helminthotheca echioïdes, lapsana communis, Lactuca sativa, Sonchus spp., Cirsuim arvense, Cirsuim vulgare, Centaurea cyanus).</t>
    </r>
  </si>
  <si>
    <t>AP-A-06</t>
  </si>
  <si>
    <t>AP-P-02</t>
  </si>
  <si>
    <t>Code</t>
  </si>
  <si>
    <t>GE-M-LENT</t>
  </si>
  <si>
    <t>GE-M-SAR</t>
  </si>
  <si>
    <t>GE-T-SOJ</t>
  </si>
  <si>
    <t>GE-T-TREF</t>
  </si>
  <si>
    <t>AP-M-01</t>
  </si>
  <si>
    <t>AP-M-02</t>
  </si>
  <si>
    <r>
      <rPr>
        <b/>
        <sz val="9"/>
        <color theme="1"/>
        <rFont val="Calibri"/>
        <family val="2"/>
        <scheme val="minor"/>
      </rPr>
      <t>Soybean</t>
    </r>
    <r>
      <rPr>
        <sz val="9"/>
        <color theme="1"/>
        <rFont val="Calibri"/>
        <family val="2"/>
        <scheme val="minor"/>
      </rPr>
      <t xml:space="preserve"> - </t>
    </r>
    <r>
      <rPr>
        <i/>
        <sz val="9"/>
        <color theme="1"/>
        <rFont val="Calibri"/>
        <family val="2"/>
        <scheme val="minor"/>
      </rPr>
      <t>Glycine max</t>
    </r>
  </si>
  <si>
    <r>
      <rPr>
        <b/>
        <sz val="9"/>
        <rFont val="Calibri"/>
        <family val="2"/>
        <scheme val="minor"/>
      </rPr>
      <t>Buckwheat</t>
    </r>
    <r>
      <rPr>
        <sz val="9"/>
        <rFont val="Calibri"/>
        <family val="2"/>
        <scheme val="minor"/>
      </rPr>
      <t xml:space="preserve"> -  </t>
    </r>
    <r>
      <rPr>
        <i/>
        <sz val="9"/>
        <rFont val="Calibri"/>
        <family val="2"/>
        <scheme val="minor"/>
      </rPr>
      <t>Fagopyrum esculentum</t>
    </r>
  </si>
  <si>
    <t>Version Year</t>
  </si>
  <si>
    <t>Description</t>
  </si>
  <si>
    <t>Transport fees in addition</t>
  </si>
  <si>
    <t>Seed collection - Weed's identification for analysis - Transport fees in addition</t>
  </si>
  <si>
    <t>PA-MY-001</t>
  </si>
  <si>
    <t>Saprophytes</t>
  </si>
  <si>
    <t>PA-MY-002</t>
  </si>
  <si>
    <t>Alternariaster helianthi</t>
  </si>
  <si>
    <t>PA-MY-003</t>
  </si>
  <si>
    <t>Botrytis cinerea</t>
  </si>
  <si>
    <t>PA-MY-004</t>
  </si>
  <si>
    <t>Sclerotinia sclerotiorum</t>
  </si>
  <si>
    <t>PA-MY-005</t>
  </si>
  <si>
    <r>
      <t xml:space="preserve">Complexe </t>
    </r>
    <r>
      <rPr>
        <b/>
        <i/>
        <sz val="9"/>
        <color theme="1"/>
        <rFont val="Calibri"/>
        <family val="2"/>
        <scheme val="minor"/>
      </rPr>
      <t>Phomopsis</t>
    </r>
  </si>
  <si>
    <t>PA-MY-031</t>
  </si>
  <si>
    <t>Phomopsis helianthi</t>
  </si>
  <si>
    <t>Pathology</t>
  </si>
  <si>
    <t>Technical sheet - pathogens and criteria for the identification</t>
  </si>
  <si>
    <t>Send this order form by e-mail to lnr.semences@geves.fr
or to the following address : GEVES-SNES - Service LNR - 25 rue Georges Morel - CS 90024 - 49071 Beaucouzé</t>
  </si>
  <si>
    <t xml:space="preserve">      By signing this document, I acknowledge having read and accepted all the terms and conditions set out below.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</si>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</sst>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25" x14ac:knownFonts="1">
    <font>
      <sz val="11"/>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i/>
      <sz val="12"/>
      <color theme="1"/>
      <name val="Calibri"/>
      <family val="2"/>
      <scheme val="minor"/>
    </font>
    <font>
      <sz val="9"/>
      <name val="Calibri"/>
      <family val="2"/>
      <scheme val="minor"/>
    </font>
    <font>
      <b/>
      <sz val="12"/>
      <name val="Calibri"/>
      <family val="2"/>
      <scheme val="minor"/>
    </font>
    <font>
      <sz val="9"/>
      <color theme="1"/>
      <name val="Calibri"/>
      <family val="2"/>
      <scheme val="minor"/>
    </font>
    <font>
      <b/>
      <sz val="9"/>
      <color rgb="FFFF0000"/>
      <name val="Calibri"/>
      <family val="2"/>
      <scheme val="minor"/>
    </font>
    <font>
      <sz val="10"/>
      <color rgb="FF000000"/>
      <name val="Calibri"/>
      <family val="2"/>
      <scheme val="minor"/>
    </font>
    <font>
      <b/>
      <sz val="7"/>
      <color rgb="FF000000"/>
      <name val="Calibri"/>
      <family val="2"/>
      <scheme val="minor"/>
    </font>
    <font>
      <sz val="7"/>
      <color rgb="FF000000"/>
      <name val="Calibri"/>
      <family val="2"/>
      <scheme val="minor"/>
    </font>
    <font>
      <sz val="7"/>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i/>
      <sz val="9"/>
      <color theme="1"/>
      <name val="Calibri"/>
      <family val="2"/>
      <scheme val="minor"/>
    </font>
    <font>
      <i/>
      <sz val="9"/>
      <name val="Calibri"/>
      <family val="2"/>
      <scheme val="minor"/>
    </font>
    <font>
      <sz val="9"/>
      <color rgb="FFFF0000"/>
      <name val="Calibri"/>
      <family val="2"/>
      <scheme val="minor"/>
    </font>
    <font>
      <b/>
      <sz val="9"/>
      <color theme="3"/>
      <name val="Calibri"/>
      <family val="2"/>
      <scheme val="minor"/>
    </font>
    <font>
      <b/>
      <sz val="16"/>
      <color theme="0"/>
      <name val="Calibri"/>
      <family val="2"/>
      <scheme val="minor"/>
    </font>
    <font>
      <b/>
      <sz val="9"/>
      <name val="Calibri"/>
      <family val="2"/>
      <scheme val="minor"/>
    </font>
    <font>
      <b/>
      <sz val="10"/>
      <name val="Calibri"/>
      <family val="2"/>
      <scheme val="minor"/>
    </font>
    <font>
      <b/>
      <i/>
      <sz val="9"/>
      <color theme="1"/>
      <name val="Calibri"/>
      <family val="2"/>
      <scheme val="minor"/>
    </font>
    <font>
      <sz val="6"/>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theme="3" tint="0.59999389629810485"/>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bottom>
      <diagonal/>
    </border>
    <border>
      <left/>
      <right style="medium">
        <color theme="0" tint="-0.499984740745262"/>
      </right>
      <top/>
      <bottom style="medium">
        <color theme="0"/>
      </bottom>
      <diagonal/>
    </border>
    <border>
      <left style="medium">
        <color theme="0" tint="-0.499984740745262"/>
      </left>
      <right/>
      <top/>
      <bottom style="medium">
        <color theme="0"/>
      </bottom>
      <diagonal/>
    </border>
    <border>
      <left/>
      <right/>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s>
  <cellStyleXfs count="1">
    <xf numFmtId="0" fontId="0" fillId="0" borderId="0"/>
  </cellStyleXfs>
  <cellXfs count="148">
    <xf numFmtId="0" fontId="0" fillId="0" borderId="0" xfId="0"/>
    <xf numFmtId="0" fontId="1" fillId="0" borderId="0" xfId="0" applyFont="1"/>
    <xf numFmtId="0" fontId="2" fillId="0" borderId="0" xfId="0" applyFont="1" applyFill="1" applyBorder="1" applyAlignment="1">
      <alignment horizontal="center" vertical="center"/>
    </xf>
    <xf numFmtId="0" fontId="1" fillId="0" borderId="0" xfId="0" applyFont="1" applyBorder="1"/>
    <xf numFmtId="0" fontId="1"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Alignment="1">
      <alignment vertical="center"/>
    </xf>
    <xf numFmtId="0" fontId="4" fillId="2" borderId="0" xfId="0" applyFont="1" applyFill="1" applyBorder="1" applyAlignment="1">
      <alignment horizontal="left"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2" borderId="0" xfId="0" applyFont="1" applyFill="1" applyBorder="1" applyAlignment="1">
      <alignment horizontal="left" wrapText="1"/>
    </xf>
    <xf numFmtId="0" fontId="0" fillId="0" borderId="0" xfId="0" applyProtection="1"/>
    <xf numFmtId="0" fontId="3" fillId="0" borderId="0" xfId="0" applyFont="1" applyAlignment="1">
      <alignment horizontal="right"/>
    </xf>
    <xf numFmtId="0" fontId="10" fillId="0" borderId="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xf numFmtId="0" fontId="7" fillId="0" borderId="0" xfId="0" applyFont="1"/>
    <xf numFmtId="0" fontId="13"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165" fontId="1"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1" fillId="0" borderId="0" xfId="0" applyFont="1" applyFill="1"/>
    <xf numFmtId="0" fontId="1" fillId="0" borderId="0" xfId="0" applyFont="1" applyFill="1" applyBorder="1"/>
    <xf numFmtId="0" fontId="9" fillId="0" borderId="0" xfId="0" applyFont="1" applyFill="1" applyAlignment="1">
      <alignment vertical="top" wrapText="1"/>
    </xf>
    <xf numFmtId="0" fontId="1"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1" fillId="0" borderId="7" xfId="0" applyFont="1" applyFill="1" applyBorder="1"/>
    <xf numFmtId="0" fontId="3" fillId="0" borderId="8" xfId="0" applyFont="1" applyFill="1" applyBorder="1"/>
    <xf numFmtId="0" fontId="1" fillId="0" borderId="8" xfId="0" applyFont="1" applyFill="1" applyBorder="1" applyAlignment="1">
      <alignment horizontal="center" vertical="center"/>
    </xf>
    <xf numFmtId="164" fontId="3" fillId="0" borderId="9" xfId="0" applyNumberFormat="1" applyFont="1" applyFill="1" applyBorder="1" applyAlignment="1">
      <alignment horizontal="center" vertical="center"/>
    </xf>
    <xf numFmtId="0" fontId="1" fillId="0" borderId="10" xfId="0" applyFont="1" applyFill="1" applyBorder="1"/>
    <xf numFmtId="0" fontId="1" fillId="0" borderId="11" xfId="0" applyFont="1" applyFill="1" applyBorder="1"/>
    <xf numFmtId="0" fontId="1" fillId="0" borderId="9" xfId="0" applyFont="1" applyFill="1" applyBorder="1"/>
    <xf numFmtId="0" fontId="3" fillId="0" borderId="7" xfId="0" applyFont="1" applyFill="1" applyBorder="1"/>
    <xf numFmtId="164" fontId="1" fillId="0" borderId="9" xfId="0" applyNumberFormat="1" applyFont="1" applyFill="1" applyBorder="1" applyAlignment="1">
      <alignment horizontal="center" vertical="center"/>
    </xf>
    <xf numFmtId="0" fontId="1" fillId="0" borderId="13" xfId="0" applyFont="1" applyFill="1" applyBorder="1"/>
    <xf numFmtId="0" fontId="5" fillId="0"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165" fontId="7" fillId="0" borderId="1" xfId="0" applyNumberFormat="1" applyFont="1" applyBorder="1" applyAlignment="1">
      <alignment horizontal="center" vertical="center" wrapText="1"/>
    </xf>
    <xf numFmtId="165" fontId="7" fillId="0" borderId="2"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4" xfId="0" applyFont="1" applyBorder="1" applyAlignment="1">
      <alignment horizontal="left" vertical="center" wrapText="1"/>
    </xf>
    <xf numFmtId="0" fontId="0" fillId="0" borderId="0" xfId="0" applyAlignment="1">
      <alignment horizontal="left"/>
    </xf>
    <xf numFmtId="0" fontId="6" fillId="0" borderId="0" xfId="0" applyFont="1" applyFill="1" applyBorder="1" applyAlignment="1">
      <alignment horizontal="left" vertical="center"/>
    </xf>
    <xf numFmtId="0" fontId="2" fillId="2" borderId="0" xfId="0" applyFont="1" applyFill="1" applyBorder="1" applyAlignment="1">
      <alignment horizontal="left" vertical="center" wrapText="1"/>
    </xf>
    <xf numFmtId="0" fontId="2"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8" xfId="0" applyFont="1" applyFill="1" applyBorder="1" applyAlignment="1">
      <alignment horizontal="left"/>
    </xf>
    <xf numFmtId="0" fontId="1" fillId="0" borderId="12" xfId="0" applyFont="1" applyFill="1" applyBorder="1" applyAlignment="1">
      <alignment horizontal="left"/>
    </xf>
    <xf numFmtId="0" fontId="24" fillId="0" borderId="1" xfId="0" applyFont="1" applyFill="1" applyBorder="1" applyAlignment="1">
      <alignment horizontal="left" vertical="center" wrapText="1"/>
    </xf>
    <xf numFmtId="0" fontId="13" fillId="8" borderId="2" xfId="0" applyFont="1" applyFill="1" applyBorder="1" applyAlignment="1">
      <alignment horizontal="center" vertical="center" wrapText="1"/>
    </xf>
    <xf numFmtId="165" fontId="13" fillId="8" borderId="2" xfId="0" applyNumberFormat="1" applyFont="1" applyFill="1" applyBorder="1" applyAlignment="1">
      <alignment horizontal="center" vertical="center" wrapText="1"/>
    </xf>
    <xf numFmtId="165" fontId="1" fillId="0" borderId="18" xfId="0" applyNumberFormat="1" applyFont="1" applyBorder="1" applyAlignment="1">
      <alignment horizontal="center" vertical="center"/>
    </xf>
    <xf numFmtId="0" fontId="5" fillId="0" borderId="1" xfId="0" applyFont="1" applyBorder="1" applyAlignment="1">
      <alignment horizontal="right" vertical="center" wrapText="1"/>
    </xf>
    <xf numFmtId="0" fontId="7" fillId="9" borderId="1" xfId="0" applyFont="1" applyFill="1" applyBorder="1" applyAlignment="1" applyProtection="1">
      <alignment horizontal="center" vertical="center" wrapText="1"/>
      <protection locked="0"/>
    </xf>
    <xf numFmtId="165" fontId="15" fillId="0" borderId="1"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5" xfId="0" applyFont="1" applyBorder="1" applyAlignment="1">
      <alignment horizontal="left" wrapText="1"/>
    </xf>
    <xf numFmtId="0" fontId="14" fillId="4"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0" borderId="5" xfId="0" applyFont="1" applyBorder="1" applyAlignment="1">
      <alignment horizontal="left"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17" fillId="0" borderId="4" xfId="0" applyFont="1" applyFill="1" applyBorder="1" applyAlignment="1">
      <alignment horizontal="left" wrapText="1"/>
    </xf>
    <xf numFmtId="0" fontId="17" fillId="0" borderId="6" xfId="0" applyFont="1" applyFill="1" applyBorder="1" applyAlignment="1">
      <alignment horizontal="left" wrapText="1"/>
    </xf>
    <xf numFmtId="0" fontId="7" fillId="0" borderId="4" xfId="0" applyFont="1" applyFill="1" applyBorder="1" applyAlignment="1">
      <alignment horizontal="left" wrapText="1"/>
    </xf>
    <xf numFmtId="0" fontId="7" fillId="0" borderId="6" xfId="0" applyFont="1" applyFill="1" applyBorder="1" applyAlignment="1">
      <alignment horizontal="left" wrapText="1"/>
    </xf>
    <xf numFmtId="0" fontId="16" fillId="0" borderId="4" xfId="0" applyFont="1" applyFill="1" applyBorder="1" applyAlignment="1">
      <alignment horizontal="left" wrapText="1"/>
    </xf>
    <xf numFmtId="0" fontId="16" fillId="0" borderId="6" xfId="0" applyFont="1" applyFill="1" applyBorder="1" applyAlignment="1">
      <alignment horizontal="left" wrapText="1"/>
    </xf>
    <xf numFmtId="0" fontId="16" fillId="0" borderId="5" xfId="0" applyFont="1" applyFill="1" applyBorder="1" applyAlignment="1">
      <alignment horizontal="left" wrapText="1"/>
    </xf>
    <xf numFmtId="0" fontId="7" fillId="0" borderId="5" xfId="0" applyFont="1" applyFill="1" applyBorder="1" applyAlignment="1">
      <alignment horizontal="left" wrapText="1"/>
    </xf>
    <xf numFmtId="0" fontId="3" fillId="0" borderId="3" xfId="0" applyFont="1" applyBorder="1" applyAlignment="1">
      <alignment horizontal="right"/>
    </xf>
    <xf numFmtId="0" fontId="22" fillId="0" borderId="0"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7" fillId="0" borderId="1" xfId="0" applyFont="1" applyFill="1" applyBorder="1" applyAlignment="1">
      <alignment horizontal="left" wrapText="1"/>
    </xf>
    <xf numFmtId="0" fontId="5" fillId="0" borderId="8"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5" fillId="0" borderId="4" xfId="0" applyFont="1" applyFill="1" applyBorder="1" applyAlignment="1">
      <alignment horizontal="left" wrapText="1"/>
    </xf>
    <xf numFmtId="0" fontId="5" fillId="0" borderId="6" xfId="0" applyFont="1" applyFill="1" applyBorder="1" applyAlignment="1">
      <alignment horizontal="left" wrapText="1"/>
    </xf>
    <xf numFmtId="0" fontId="5" fillId="0" borderId="5" xfId="0" applyFont="1" applyFill="1" applyBorder="1" applyAlignment="1">
      <alignment horizontal="left" wrapText="1"/>
    </xf>
    <xf numFmtId="0" fontId="17" fillId="0" borderId="5" xfId="0" applyFont="1" applyFill="1" applyBorder="1" applyAlignment="1">
      <alignment horizontal="left" wrapText="1"/>
    </xf>
    <xf numFmtId="0" fontId="18" fillId="0" borderId="1" xfId="0" applyFont="1" applyFill="1" applyBorder="1" applyAlignment="1">
      <alignment horizontal="left" wrapText="1"/>
    </xf>
    <xf numFmtId="0" fontId="16" fillId="0" borderId="4" xfId="0" applyFont="1" applyBorder="1" applyAlignment="1">
      <alignment wrapText="1"/>
    </xf>
    <xf numFmtId="0" fontId="16" fillId="0" borderId="6" xfId="0" applyFont="1" applyBorder="1" applyAlignment="1">
      <alignment wrapText="1"/>
    </xf>
    <xf numFmtId="0" fontId="16" fillId="0" borderId="5" xfId="0" applyFont="1" applyBorder="1" applyAlignment="1">
      <alignment wrapText="1"/>
    </xf>
    <xf numFmtId="0" fontId="3" fillId="0" borderId="18" xfId="0" applyFont="1" applyBorder="1" applyAlignment="1">
      <alignment horizontal="right"/>
    </xf>
    <xf numFmtId="0" fontId="20" fillId="3" borderId="4"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20" fillId="8" borderId="4"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5" fillId="0" borderId="1" xfId="0" applyFont="1" applyBorder="1" applyAlignment="1">
      <alignment horizontal="left" vertical="center" wrapText="1"/>
    </xf>
    <xf numFmtId="0" fontId="23" fillId="0" borderId="1" xfId="0" applyFont="1" applyBorder="1" applyAlignment="1">
      <alignment horizontal="left" vertical="center" wrapText="1"/>
    </xf>
    <xf numFmtId="0" fontId="22" fillId="0" borderId="17" xfId="0" applyFont="1" applyFill="1" applyBorder="1" applyAlignment="1">
      <alignment horizontal="center" wrapText="1"/>
    </xf>
    <xf numFmtId="0" fontId="5" fillId="0" borderId="1" xfId="0" applyFont="1" applyFill="1" applyBorder="1" applyAlignment="1">
      <alignment vertical="center" wrapText="1"/>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5" fillId="0" borderId="1" xfId="0" applyFont="1" applyFill="1" applyBorder="1" applyAlignment="1">
      <alignment wrapText="1"/>
    </xf>
    <xf numFmtId="0" fontId="0" fillId="0" borderId="0" xfId="0" applyAlignment="1">
      <alignment horizontal="left" wrapText="1"/>
    </xf>
    <xf numFmtId="0" fontId="19" fillId="0" borderId="1" xfId="0" applyFont="1" applyFill="1" applyBorder="1" applyAlignment="1" applyProtection="1">
      <alignment horizontal="right" vertical="center" wrapText="1"/>
      <protection locked="0"/>
    </xf>
    <xf numFmtId="0" fontId="19" fillId="0" borderId="1" xfId="0" applyFont="1" applyFill="1" applyBorder="1" applyAlignment="1" applyProtection="1">
      <alignment horizontal="right" vertical="center" wrapText="1" indent="1"/>
      <protection locked="0"/>
    </xf>
    <xf numFmtId="0" fontId="1" fillId="7" borderId="14" xfId="0" applyFont="1" applyFill="1" applyBorder="1" applyAlignment="1" applyProtection="1">
      <alignment horizontal="center"/>
      <protection locked="0"/>
    </xf>
    <xf numFmtId="0" fontId="1" fillId="7" borderId="15"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9" fillId="0" borderId="11"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5" fillId="0" borderId="8" xfId="0"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colors>
    <mruColors>
      <color rgb="FFDABD0C"/>
      <color rgb="FFEAF0F6"/>
      <color rgb="FFFDF8DB"/>
      <color rgb="FFFBF0AF"/>
      <color rgb="FFF2D10E"/>
      <color rgb="FF97470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145</xdr:row>
          <xdr:rowOff>0</xdr:rowOff>
        </xdr:from>
        <xdr:to>
          <xdr:col>0</xdr:col>
          <xdr:colOff>621030</xdr:colOff>
          <xdr:row>146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103</xdr:row>
          <xdr:rowOff>160020</xdr:rowOff>
        </xdr:from>
        <xdr:to>
          <xdr:col>4</xdr:col>
          <xdr:colOff>586740</xdr:colOff>
          <xdr:row>105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107</xdr:row>
          <xdr:rowOff>167640</xdr:rowOff>
        </xdr:from>
        <xdr:to>
          <xdr:col>4</xdr:col>
          <xdr:colOff>582930</xdr:colOff>
          <xdr:row>109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672465</xdr:colOff>
      <xdr:row>93</xdr:row>
      <xdr:rowOff>104775</xdr:rowOff>
    </xdr:from>
    <xdr:ext cx="238125" cy="118725"/>
    <xdr:pic>
      <xdr:nvPicPr>
        <xdr:cNvPr id="49" name="Imag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17752695"/>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259080</xdr:colOff>
          <xdr:row>93</xdr:row>
          <xdr:rowOff>53340</xdr:rowOff>
        </xdr:from>
        <xdr:to>
          <xdr:col>4</xdr:col>
          <xdr:colOff>598170</xdr:colOff>
          <xdr:row>93</xdr:row>
          <xdr:rowOff>255270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7</xdr:col>
      <xdr:colOff>672465</xdr:colOff>
      <xdr:row>4</xdr:row>
      <xdr:rowOff>91605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51" t="18867" r="7792" b="-3529"/>
        <a:stretch/>
      </xdr:blipFill>
      <xdr:spPr>
        <a:xfrm>
          <a:off x="0" y="0"/>
          <a:ext cx="8677275" cy="1739430"/>
        </a:xfrm>
        <a:prstGeom prst="rect">
          <a:avLst/>
        </a:prstGeom>
      </xdr:spPr>
    </xdr:pic>
    <xdr:clientData/>
  </xdr:twoCellAnchor>
  <xdr:oneCellAnchor>
    <xdr:from>
      <xdr:col>4</xdr:col>
      <xdr:colOff>710565</xdr:colOff>
      <xdr:row>68</xdr:row>
      <xdr:rowOff>22860</xdr:rowOff>
    </xdr:from>
    <xdr:ext cx="238125" cy="118725"/>
    <xdr:pic>
      <xdr:nvPicPr>
        <xdr:cNvPr id="29" name="Imag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304544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220980</xdr:colOff>
          <xdr:row>67</xdr:row>
          <xdr:rowOff>160020</xdr:rowOff>
        </xdr:from>
        <xdr:to>
          <xdr:col>4</xdr:col>
          <xdr:colOff>560070</xdr:colOff>
          <xdr:row>69</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634365</xdr:colOff>
      <xdr:row>79</xdr:row>
      <xdr:rowOff>38100</xdr:rowOff>
    </xdr:from>
    <xdr:ext cx="238125" cy="118725"/>
    <xdr:pic>
      <xdr:nvPicPr>
        <xdr:cNvPr id="30" name="Imag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1507236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198120</xdr:colOff>
          <xdr:row>78</xdr:row>
          <xdr:rowOff>167640</xdr:rowOff>
        </xdr:from>
        <xdr:to>
          <xdr:col>4</xdr:col>
          <xdr:colOff>544830</xdr:colOff>
          <xdr:row>80</xdr:row>
          <xdr:rowOff>11430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664845</xdr:colOff>
      <xdr:row>95</xdr:row>
      <xdr:rowOff>38100</xdr:rowOff>
    </xdr:from>
    <xdr:ext cx="238125" cy="118725"/>
    <xdr:pic>
      <xdr:nvPicPr>
        <xdr:cNvPr id="35" name="Imag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6405" y="1815084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266700</xdr:colOff>
          <xdr:row>95</xdr:row>
          <xdr:rowOff>0</xdr:rowOff>
        </xdr:from>
        <xdr:to>
          <xdr:col>4</xdr:col>
          <xdr:colOff>609600</xdr:colOff>
          <xdr:row>96</xdr:row>
          <xdr:rowOff>11430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680085</xdr:colOff>
      <xdr:row>97</xdr:row>
      <xdr:rowOff>30480</xdr:rowOff>
    </xdr:from>
    <xdr:ext cx="238125" cy="118725"/>
    <xdr:pic>
      <xdr:nvPicPr>
        <xdr:cNvPr id="36" name="Imag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1645" y="1860804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251460</xdr:colOff>
          <xdr:row>97</xdr:row>
          <xdr:rowOff>0</xdr:rowOff>
        </xdr:from>
        <xdr:to>
          <xdr:col>4</xdr:col>
          <xdr:colOff>586740</xdr:colOff>
          <xdr:row>98</xdr:row>
          <xdr:rowOff>11430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687705</xdr:colOff>
      <xdr:row>98</xdr:row>
      <xdr:rowOff>91440</xdr:rowOff>
    </xdr:from>
    <xdr:ext cx="238125" cy="118725"/>
    <xdr:pic>
      <xdr:nvPicPr>
        <xdr:cNvPr id="38" name="Imag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9265" y="1884426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251460</xdr:colOff>
          <xdr:row>98</xdr:row>
          <xdr:rowOff>99060</xdr:rowOff>
        </xdr:from>
        <xdr:to>
          <xdr:col>4</xdr:col>
          <xdr:colOff>419100</xdr:colOff>
          <xdr:row>98</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687705</xdr:colOff>
      <xdr:row>101</xdr:row>
      <xdr:rowOff>38100</xdr:rowOff>
    </xdr:from>
    <xdr:ext cx="238125" cy="118725"/>
    <xdr:pic>
      <xdr:nvPicPr>
        <xdr:cNvPr id="41" name="Imag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9265" y="1943100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243840</xdr:colOff>
          <xdr:row>101</xdr:row>
          <xdr:rowOff>0</xdr:rowOff>
        </xdr:from>
        <xdr:to>
          <xdr:col>4</xdr:col>
          <xdr:colOff>586740</xdr:colOff>
          <xdr:row>102</xdr:row>
          <xdr:rowOff>11430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680085</xdr:colOff>
      <xdr:row>104</xdr:row>
      <xdr:rowOff>30480</xdr:rowOff>
    </xdr:from>
    <xdr:ext cx="238125" cy="118725"/>
    <xdr:pic>
      <xdr:nvPicPr>
        <xdr:cNvPr id="42" name="Imag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1645" y="1994916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243840</xdr:colOff>
          <xdr:row>106</xdr:row>
          <xdr:rowOff>167640</xdr:rowOff>
        </xdr:from>
        <xdr:to>
          <xdr:col>4</xdr:col>
          <xdr:colOff>586740</xdr:colOff>
          <xdr:row>108</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672465</xdr:colOff>
      <xdr:row>107</xdr:row>
      <xdr:rowOff>22860</xdr:rowOff>
    </xdr:from>
    <xdr:ext cx="238125" cy="118725"/>
    <xdr:pic>
      <xdr:nvPicPr>
        <xdr:cNvPr id="44" name="Imag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20467320"/>
          <a:ext cx="238125" cy="118725"/>
        </a:xfrm>
        <a:prstGeom prst="rect">
          <a:avLst/>
        </a:prstGeom>
      </xdr:spPr>
    </xdr:pic>
    <xdr:clientData/>
  </xdr:oneCellAnchor>
  <xdr:oneCellAnchor>
    <xdr:from>
      <xdr:col>4</xdr:col>
      <xdr:colOff>680085</xdr:colOff>
      <xdr:row>108</xdr:row>
      <xdr:rowOff>45720</xdr:rowOff>
    </xdr:from>
    <xdr:ext cx="238125" cy="118725"/>
    <xdr:pic>
      <xdr:nvPicPr>
        <xdr:cNvPr id="47" name="Imag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1645" y="20665440"/>
          <a:ext cx="238125" cy="118725"/>
        </a:xfrm>
        <a:prstGeom prst="rect">
          <a:avLst/>
        </a:prstGeom>
      </xdr:spPr>
    </xdr:pic>
    <xdr:clientData/>
  </xdr:oneCellAnchor>
  <xdr:oneCellAnchor>
    <xdr:from>
      <xdr:col>4</xdr:col>
      <xdr:colOff>710565</xdr:colOff>
      <xdr:row>115</xdr:row>
      <xdr:rowOff>15240</xdr:rowOff>
    </xdr:from>
    <xdr:ext cx="238125" cy="118725"/>
    <xdr:pic>
      <xdr:nvPicPr>
        <xdr:cNvPr id="48" name="Imag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21998940"/>
          <a:ext cx="238125" cy="11872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213360</xdr:colOff>
          <xdr:row>114</xdr:row>
          <xdr:rowOff>167640</xdr:rowOff>
        </xdr:from>
        <xdr:to>
          <xdr:col>4</xdr:col>
          <xdr:colOff>548640</xdr:colOff>
          <xdr:row>116</xdr:row>
          <xdr:rowOff>11430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144</xdr:row>
          <xdr:rowOff>7620</xdr:rowOff>
        </xdr:from>
        <xdr:to>
          <xdr:col>8</xdr:col>
          <xdr:colOff>621030</xdr:colOff>
          <xdr:row>144</xdr:row>
          <xdr:rowOff>228600</xdr:rowOff>
        </xdr:to>
        <xdr:sp macro="" textlink="">
          <xdr:nvSpPr>
            <xdr:cNvPr id="1062" name="Check Box 2"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row r="70">
          <cell r="A70" t="str">
            <v>Signataire</v>
          </cell>
          <cell r="B70" t="str">
            <v>Fonction</v>
          </cell>
        </row>
        <row r="71">
          <cell r="A71" t="str">
            <v>Jean-Claude STEPHAN</v>
          </cell>
          <cell r="B71" t="str">
            <v>Directeur Technique</v>
          </cell>
        </row>
        <row r="72">
          <cell r="A72" t="str">
            <v>Joël LECHAPPE</v>
          </cell>
          <cell r="B72" t="str">
            <v>Directeur de la SNES</v>
          </cell>
        </row>
        <row r="73">
          <cell r="A73" t="str">
            <v>Virginie BETTKER</v>
          </cell>
          <cell r="B73" t="str">
            <v>Responsable Service Clients SNES</v>
          </cell>
        </row>
        <row r="74">
          <cell r="A74" t="str">
            <v>Valérie GRIMAULT</v>
          </cell>
          <cell r="B74" t="str">
            <v>Responsable Laboratoire Pathologie</v>
          </cell>
        </row>
        <row r="75">
          <cell r="A75" t="str">
            <v>Sylvie DUCOURNAU</v>
          </cell>
          <cell r="B75" t="str">
            <v>Responsable Laboratoire Germination</v>
          </cell>
        </row>
        <row r="76">
          <cell r="A76" t="str">
            <v>Karima BOUDEHRI-GIRESSE</v>
          </cell>
          <cell r="B76" t="str">
            <v>Responsable Laboratoire Analyses Physiques</v>
          </cell>
        </row>
      </sheetData>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2"/>
  <sheetViews>
    <sheetView tabSelected="1" zoomScaleNormal="100" zoomScaleSheetLayoutView="100" workbookViewId="0">
      <pane xSplit="5" ySplit="7" topLeftCell="F19" activePane="bottomRight" state="frozen"/>
      <selection activeCell="A2" sqref="A2"/>
      <selection pane="topRight" activeCell="E2" sqref="E2"/>
      <selection pane="bottomLeft" activeCell="A3" sqref="A3"/>
      <selection pane="bottomRight" activeCell="F125" sqref="F125"/>
    </sheetView>
  </sheetViews>
  <sheetFormatPr baseColWidth="10" defaultColWidth="21" defaultRowHeight="15.6" zeroHeight="1" x14ac:dyDescent="0.3"/>
  <cols>
    <col min="1" max="1" width="12.33203125" style="2" customWidth="1"/>
    <col min="2" max="2" width="5.109375" style="61" customWidth="1"/>
    <col min="3" max="3" width="13.44140625" style="3" customWidth="1"/>
    <col min="4" max="4" width="40" style="3" customWidth="1"/>
    <col min="5" max="5" width="26" style="3" customWidth="1"/>
    <col min="6" max="6" width="10.44140625" style="4" customWidth="1"/>
    <col min="7" max="7" width="12.6640625" style="4" customWidth="1"/>
    <col min="8" max="8" width="10.33203125" style="5" bestFit="1" customWidth="1"/>
    <col min="9" max="16384" width="21" style="1"/>
  </cols>
  <sheetData>
    <row r="1" spans="1:8" customFormat="1" ht="14.4" x14ac:dyDescent="0.3">
      <c r="B1" s="58"/>
    </row>
    <row r="2" spans="1:8" customFormat="1" ht="18" customHeight="1" x14ac:dyDescent="0.3">
      <c r="B2" s="58"/>
    </row>
    <row r="3" spans="1:8" ht="18" customHeight="1" x14ac:dyDescent="0.3">
      <c r="A3" s="47"/>
      <c r="B3" s="59"/>
      <c r="C3" s="48"/>
      <c r="D3" s="48"/>
      <c r="E3" s="48"/>
      <c r="F3" s="48"/>
      <c r="G3" s="48"/>
      <c r="H3" s="31"/>
    </row>
    <row r="4" spans="1:8" ht="78.75" customHeight="1" x14ac:dyDescent="0.3">
      <c r="A4" s="47"/>
      <c r="B4" s="59"/>
      <c r="C4" s="48"/>
      <c r="D4" s="48"/>
      <c r="E4" s="48"/>
      <c r="F4" s="48"/>
      <c r="G4" s="48"/>
      <c r="H4" s="31"/>
    </row>
    <row r="5" spans="1:8" ht="12.75" customHeight="1" x14ac:dyDescent="0.3">
      <c r="A5" s="128" t="s">
        <v>175</v>
      </c>
      <c r="B5" s="128"/>
      <c r="C5" s="128"/>
      <c r="D5" s="128"/>
      <c r="E5" s="128"/>
      <c r="F5" s="128"/>
      <c r="G5" s="128"/>
      <c r="H5" s="128"/>
    </row>
    <row r="6" spans="1:8" s="17" customFormat="1" ht="15.75" customHeight="1" x14ac:dyDescent="0.25">
      <c r="A6" s="54" t="s">
        <v>206</v>
      </c>
      <c r="B6" s="65" t="s">
        <v>215</v>
      </c>
      <c r="C6" s="118" t="s">
        <v>216</v>
      </c>
      <c r="D6" s="118"/>
      <c r="E6" s="118"/>
      <c r="F6" s="119"/>
      <c r="G6" s="120"/>
      <c r="H6" s="121"/>
    </row>
    <row r="7" spans="1:8" ht="21" customHeight="1" x14ac:dyDescent="0.3">
      <c r="A7" s="115" t="s">
        <v>136</v>
      </c>
      <c r="B7" s="116"/>
      <c r="C7" s="116"/>
      <c r="D7" s="116"/>
      <c r="E7" s="117"/>
      <c r="F7" s="18" t="s">
        <v>134</v>
      </c>
      <c r="G7" s="18" t="s">
        <v>135</v>
      </c>
      <c r="H7" s="19" t="s">
        <v>72</v>
      </c>
    </row>
    <row r="8" spans="1:8" ht="15.75" customHeight="1" x14ac:dyDescent="0.3">
      <c r="A8" s="97" t="s">
        <v>132</v>
      </c>
      <c r="B8" s="97"/>
      <c r="C8" s="97"/>
      <c r="D8" s="97"/>
      <c r="E8" s="97"/>
      <c r="F8" s="97"/>
      <c r="G8" s="97"/>
      <c r="H8" s="97"/>
    </row>
    <row r="9" spans="1:8" s="17" customFormat="1" ht="13.8" customHeight="1" x14ac:dyDescent="0.25">
      <c r="A9" s="45" t="s">
        <v>20</v>
      </c>
      <c r="B9" s="46">
        <v>2016</v>
      </c>
      <c r="C9" s="118" t="s">
        <v>83</v>
      </c>
      <c r="D9" s="118"/>
      <c r="E9" s="118"/>
      <c r="F9" s="21"/>
      <c r="G9" s="49">
        <v>7.1</v>
      </c>
      <c r="H9" s="71" t="str">
        <f>IF((G9*F9)=0,"",(G9*F9))</f>
        <v/>
      </c>
    </row>
    <row r="10" spans="1:8" s="17" customFormat="1" ht="13.8" customHeight="1" x14ac:dyDescent="0.25">
      <c r="A10" s="45" t="s">
        <v>21</v>
      </c>
      <c r="B10" s="46">
        <v>2016</v>
      </c>
      <c r="C10" s="129" t="s">
        <v>130</v>
      </c>
      <c r="D10" s="129"/>
      <c r="E10" s="129"/>
      <c r="F10" s="21"/>
      <c r="G10" s="49">
        <v>7.1</v>
      </c>
      <c r="H10" s="71" t="str">
        <f t="shared" ref="H10:H12" si="0">IF((G10*F10)=0,"",(G10*F10))</f>
        <v/>
      </c>
    </row>
    <row r="11" spans="1:8" s="17" customFormat="1" ht="13.8" customHeight="1" x14ac:dyDescent="0.25">
      <c r="A11" s="45" t="s">
        <v>21</v>
      </c>
      <c r="B11" s="46">
        <v>2016</v>
      </c>
      <c r="C11" s="133" t="s">
        <v>131</v>
      </c>
      <c r="D11" s="133"/>
      <c r="E11" s="133"/>
      <c r="F11" s="21"/>
      <c r="G11" s="49">
        <v>7.1</v>
      </c>
      <c r="H11" s="71" t="str">
        <f t="shared" si="0"/>
        <v/>
      </c>
    </row>
    <row r="12" spans="1:8" s="17" customFormat="1" ht="13.8" customHeight="1" x14ac:dyDescent="0.25">
      <c r="A12" s="53" t="s">
        <v>182</v>
      </c>
      <c r="B12" s="46">
        <v>2016</v>
      </c>
      <c r="C12" s="129" t="s">
        <v>183</v>
      </c>
      <c r="D12" s="129"/>
      <c r="E12" s="129"/>
      <c r="F12" s="21"/>
      <c r="G12" s="49">
        <v>7.1</v>
      </c>
      <c r="H12" s="71" t="str">
        <f t="shared" si="0"/>
        <v/>
      </c>
    </row>
    <row r="13" spans="1:8" ht="15.75" customHeight="1" x14ac:dyDescent="0.3">
      <c r="A13" s="130" t="s">
        <v>133</v>
      </c>
      <c r="B13" s="131"/>
      <c r="C13" s="131"/>
      <c r="D13" s="131"/>
      <c r="E13" s="131"/>
      <c r="F13" s="131"/>
      <c r="G13" s="131"/>
      <c r="H13" s="132"/>
    </row>
    <row r="14" spans="1:8" ht="13.8" customHeight="1" x14ac:dyDescent="0.3">
      <c r="A14" s="42" t="s">
        <v>184</v>
      </c>
      <c r="B14" s="56">
        <v>2018</v>
      </c>
      <c r="C14" s="103" t="s">
        <v>185</v>
      </c>
      <c r="D14" s="104"/>
      <c r="E14" s="105"/>
      <c r="F14" s="21"/>
      <c r="G14" s="49">
        <v>7.1</v>
      </c>
      <c r="H14" s="71" t="str">
        <f t="shared" ref="H14:H58" si="1">IF((G14*F14)=0,"",(G14*F14))</f>
        <v/>
      </c>
    </row>
    <row r="15" spans="1:8" ht="13.8" customHeight="1" x14ac:dyDescent="0.3">
      <c r="A15" s="42" t="s">
        <v>44</v>
      </c>
      <c r="B15" s="56">
        <v>2018</v>
      </c>
      <c r="C15" s="72" t="s">
        <v>84</v>
      </c>
      <c r="D15" s="73"/>
      <c r="E15" s="74"/>
      <c r="F15" s="21"/>
      <c r="G15" s="49">
        <v>7.1</v>
      </c>
      <c r="H15" s="71" t="str">
        <f t="shared" si="1"/>
        <v/>
      </c>
    </row>
    <row r="16" spans="1:8" ht="13.8" customHeight="1" x14ac:dyDescent="0.3">
      <c r="A16" s="43" t="s">
        <v>37</v>
      </c>
      <c r="B16" s="44">
        <v>2015</v>
      </c>
      <c r="C16" s="72" t="s">
        <v>85</v>
      </c>
      <c r="D16" s="73"/>
      <c r="E16" s="74"/>
      <c r="F16" s="21"/>
      <c r="G16" s="49">
        <v>7.1</v>
      </c>
      <c r="H16" s="71" t="str">
        <f t="shared" si="1"/>
        <v/>
      </c>
    </row>
    <row r="17" spans="1:8" ht="13.8" customHeight="1" x14ac:dyDescent="0.3">
      <c r="A17" s="44" t="s">
        <v>65</v>
      </c>
      <c r="B17" s="44">
        <v>2016</v>
      </c>
      <c r="C17" s="72" t="s">
        <v>164</v>
      </c>
      <c r="D17" s="73"/>
      <c r="E17" s="74"/>
      <c r="F17" s="21"/>
      <c r="G17" s="49">
        <v>7.1</v>
      </c>
      <c r="H17" s="71" t="str">
        <f t="shared" si="1"/>
        <v/>
      </c>
    </row>
    <row r="18" spans="1:8" ht="13.8" customHeight="1" x14ac:dyDescent="0.3">
      <c r="A18" s="43" t="s">
        <v>64</v>
      </c>
      <c r="B18" s="44">
        <v>2016</v>
      </c>
      <c r="C18" s="72" t="s">
        <v>150</v>
      </c>
      <c r="D18" s="73"/>
      <c r="E18" s="74"/>
      <c r="F18" s="21"/>
      <c r="G18" s="49">
        <v>7.1</v>
      </c>
      <c r="H18" s="71" t="str">
        <f t="shared" si="1"/>
        <v/>
      </c>
    </row>
    <row r="19" spans="1:8" ht="13.8" customHeight="1" x14ac:dyDescent="0.3">
      <c r="A19" s="43" t="s">
        <v>50</v>
      </c>
      <c r="B19" s="44">
        <v>2016</v>
      </c>
      <c r="C19" s="72" t="s">
        <v>86</v>
      </c>
      <c r="D19" s="73"/>
      <c r="E19" s="74"/>
      <c r="F19" s="21"/>
      <c r="G19" s="49">
        <v>7.1</v>
      </c>
      <c r="H19" s="71" t="str">
        <f t="shared" si="1"/>
        <v/>
      </c>
    </row>
    <row r="20" spans="1:8" ht="13.8" customHeight="1" x14ac:dyDescent="0.3">
      <c r="A20" s="43" t="s">
        <v>26</v>
      </c>
      <c r="B20" s="44">
        <v>2016</v>
      </c>
      <c r="C20" s="72" t="s">
        <v>165</v>
      </c>
      <c r="D20" s="73"/>
      <c r="E20" s="74"/>
      <c r="F20" s="21"/>
      <c r="G20" s="49">
        <v>7.1</v>
      </c>
      <c r="H20" s="71" t="str">
        <f t="shared" si="1"/>
        <v/>
      </c>
    </row>
    <row r="21" spans="1:8" ht="13.8" customHeight="1" x14ac:dyDescent="0.3">
      <c r="A21" s="43" t="s">
        <v>26</v>
      </c>
      <c r="B21" s="44">
        <v>2016</v>
      </c>
      <c r="C21" s="72" t="s">
        <v>167</v>
      </c>
      <c r="D21" s="73"/>
      <c r="E21" s="74"/>
      <c r="F21" s="21"/>
      <c r="G21" s="49">
        <v>7.1</v>
      </c>
      <c r="H21" s="71" t="str">
        <f t="shared" si="1"/>
        <v/>
      </c>
    </row>
    <row r="22" spans="1:8" ht="13.8" customHeight="1" x14ac:dyDescent="0.3">
      <c r="A22" s="43" t="s">
        <v>51</v>
      </c>
      <c r="B22" s="44">
        <v>2020</v>
      </c>
      <c r="C22" s="72" t="s">
        <v>87</v>
      </c>
      <c r="D22" s="73"/>
      <c r="E22" s="74"/>
      <c r="F22" s="21"/>
      <c r="G22" s="49">
        <v>7.1</v>
      </c>
      <c r="H22" s="71" t="str">
        <f t="shared" si="1"/>
        <v/>
      </c>
    </row>
    <row r="23" spans="1:8" ht="13.8" customHeight="1" x14ac:dyDescent="0.3">
      <c r="A23" s="43" t="s">
        <v>48</v>
      </c>
      <c r="B23" s="44">
        <v>2016</v>
      </c>
      <c r="C23" s="72" t="s">
        <v>88</v>
      </c>
      <c r="D23" s="73"/>
      <c r="E23" s="74"/>
      <c r="F23" s="21"/>
      <c r="G23" s="49">
        <v>7.1</v>
      </c>
      <c r="H23" s="71" t="str">
        <f t="shared" si="1"/>
        <v/>
      </c>
    </row>
    <row r="24" spans="1:8" ht="13.8" customHeight="1" x14ac:dyDescent="0.3">
      <c r="A24" s="43" t="s">
        <v>66</v>
      </c>
      <c r="B24" s="44">
        <v>2016</v>
      </c>
      <c r="C24" s="72" t="s">
        <v>89</v>
      </c>
      <c r="D24" s="73"/>
      <c r="E24" s="74"/>
      <c r="F24" s="21"/>
      <c r="G24" s="49">
        <v>7.1</v>
      </c>
      <c r="H24" s="71" t="str">
        <f t="shared" si="1"/>
        <v/>
      </c>
    </row>
    <row r="25" spans="1:8" ht="13.8" customHeight="1" x14ac:dyDescent="0.3">
      <c r="A25" s="43" t="s">
        <v>25</v>
      </c>
      <c r="B25" s="44">
        <v>2015</v>
      </c>
      <c r="C25" s="72" t="s">
        <v>83</v>
      </c>
      <c r="D25" s="73"/>
      <c r="E25" s="74"/>
      <c r="F25" s="21"/>
      <c r="G25" s="49">
        <v>7.1</v>
      </c>
      <c r="H25" s="71" t="str">
        <f t="shared" si="1"/>
        <v/>
      </c>
    </row>
    <row r="26" spans="1:8" ht="13.8" customHeight="1" x14ac:dyDescent="0.3">
      <c r="A26" s="43" t="s">
        <v>52</v>
      </c>
      <c r="B26" s="44">
        <v>2018</v>
      </c>
      <c r="C26" s="72" t="s">
        <v>91</v>
      </c>
      <c r="D26" s="73"/>
      <c r="E26" s="74"/>
      <c r="F26" s="21"/>
      <c r="G26" s="49">
        <v>7.1</v>
      </c>
      <c r="H26" s="71" t="str">
        <f t="shared" si="1"/>
        <v/>
      </c>
    </row>
    <row r="27" spans="1:8" ht="13.8" customHeight="1" x14ac:dyDescent="0.3">
      <c r="A27" s="43" t="s">
        <v>53</v>
      </c>
      <c r="B27" s="44">
        <v>2018</v>
      </c>
      <c r="C27" s="72" t="s">
        <v>90</v>
      </c>
      <c r="D27" s="73"/>
      <c r="E27" s="74"/>
      <c r="F27" s="21"/>
      <c r="G27" s="49">
        <v>7.1</v>
      </c>
      <c r="H27" s="71" t="str">
        <f t="shared" si="1"/>
        <v/>
      </c>
    </row>
    <row r="28" spans="1:8" ht="13.8" customHeight="1" x14ac:dyDescent="0.3">
      <c r="A28" s="43" t="s">
        <v>54</v>
      </c>
      <c r="B28" s="44">
        <v>2019</v>
      </c>
      <c r="C28" s="72" t="s">
        <v>92</v>
      </c>
      <c r="D28" s="73"/>
      <c r="E28" s="74"/>
      <c r="F28" s="21"/>
      <c r="G28" s="49">
        <v>7.1</v>
      </c>
      <c r="H28" s="71" t="str">
        <f t="shared" si="1"/>
        <v/>
      </c>
    </row>
    <row r="29" spans="1:8" ht="13.8" customHeight="1" x14ac:dyDescent="0.3">
      <c r="A29" s="43" t="s">
        <v>60</v>
      </c>
      <c r="B29" s="44">
        <v>2019</v>
      </c>
      <c r="C29" s="72" t="s">
        <v>93</v>
      </c>
      <c r="D29" s="73"/>
      <c r="E29" s="74"/>
      <c r="F29" s="21"/>
      <c r="G29" s="49">
        <v>7.1</v>
      </c>
      <c r="H29" s="71" t="str">
        <f t="shared" si="1"/>
        <v/>
      </c>
    </row>
    <row r="30" spans="1:8" ht="13.8" customHeight="1" x14ac:dyDescent="0.3">
      <c r="A30" s="43" t="s">
        <v>76</v>
      </c>
      <c r="B30" s="44">
        <v>2016</v>
      </c>
      <c r="C30" s="79" t="s">
        <v>94</v>
      </c>
      <c r="D30" s="80"/>
      <c r="E30" s="81"/>
      <c r="F30" s="21"/>
      <c r="G30" s="49">
        <v>7.1</v>
      </c>
      <c r="H30" s="71" t="str">
        <f t="shared" si="1"/>
        <v/>
      </c>
    </row>
    <row r="31" spans="1:8" ht="13.8" customHeight="1" x14ac:dyDescent="0.3">
      <c r="A31" s="43" t="s">
        <v>77</v>
      </c>
      <c r="B31" s="44">
        <v>2016</v>
      </c>
      <c r="C31" s="72" t="s">
        <v>95</v>
      </c>
      <c r="D31" s="73"/>
      <c r="E31" s="74"/>
      <c r="F31" s="21"/>
      <c r="G31" s="49">
        <v>7.1</v>
      </c>
      <c r="H31" s="71" t="str">
        <f t="shared" si="1"/>
        <v/>
      </c>
    </row>
    <row r="32" spans="1:8" ht="13.8" customHeight="1" x14ac:dyDescent="0.3">
      <c r="A32" s="43" t="s">
        <v>49</v>
      </c>
      <c r="B32" s="44">
        <v>2016</v>
      </c>
      <c r="C32" s="72" t="s">
        <v>96</v>
      </c>
      <c r="D32" s="73"/>
      <c r="E32" s="74"/>
      <c r="F32" s="21"/>
      <c r="G32" s="49">
        <v>7.1</v>
      </c>
      <c r="H32" s="71" t="str">
        <f t="shared" si="1"/>
        <v/>
      </c>
    </row>
    <row r="33" spans="1:8" ht="13.8" customHeight="1" x14ac:dyDescent="0.3">
      <c r="A33" s="43" t="s">
        <v>61</v>
      </c>
      <c r="B33" s="44">
        <v>2020</v>
      </c>
      <c r="C33" s="72" t="s">
        <v>98</v>
      </c>
      <c r="D33" s="73"/>
      <c r="E33" s="74"/>
      <c r="F33" s="21"/>
      <c r="G33" s="49">
        <v>7.1</v>
      </c>
      <c r="H33" s="71" t="str">
        <f t="shared" si="1"/>
        <v/>
      </c>
    </row>
    <row r="34" spans="1:8" ht="13.8" customHeight="1" x14ac:dyDescent="0.3">
      <c r="A34" s="43" t="s">
        <v>207</v>
      </c>
      <c r="B34" s="44">
        <v>2016</v>
      </c>
      <c r="C34" s="72" t="s">
        <v>97</v>
      </c>
      <c r="D34" s="73"/>
      <c r="E34" s="74"/>
      <c r="F34" s="21"/>
      <c r="G34" s="49">
        <v>7.1</v>
      </c>
      <c r="H34" s="71" t="str">
        <f t="shared" si="1"/>
        <v/>
      </c>
    </row>
    <row r="35" spans="1:8" ht="13.8" customHeight="1" x14ac:dyDescent="0.3">
      <c r="A35" s="43" t="s">
        <v>55</v>
      </c>
      <c r="B35" s="44">
        <v>2018</v>
      </c>
      <c r="C35" s="72" t="s">
        <v>99</v>
      </c>
      <c r="D35" s="73"/>
      <c r="E35" s="74"/>
      <c r="F35" s="21"/>
      <c r="G35" s="49">
        <v>7.1</v>
      </c>
      <c r="H35" s="71" t="str">
        <f t="shared" si="1"/>
        <v/>
      </c>
    </row>
    <row r="36" spans="1:8" ht="13.8" customHeight="1" x14ac:dyDescent="0.3">
      <c r="A36" s="43" t="s">
        <v>56</v>
      </c>
      <c r="B36" s="44">
        <v>2018</v>
      </c>
      <c r="C36" s="72" t="s">
        <v>100</v>
      </c>
      <c r="D36" s="73"/>
      <c r="E36" s="74"/>
      <c r="F36" s="21"/>
      <c r="G36" s="49">
        <v>7.1</v>
      </c>
      <c r="H36" s="71" t="str">
        <f t="shared" si="1"/>
        <v/>
      </c>
    </row>
    <row r="37" spans="1:8" ht="13.8" customHeight="1" x14ac:dyDescent="0.3">
      <c r="A37" s="43" t="s">
        <v>78</v>
      </c>
      <c r="B37" s="44">
        <v>2016</v>
      </c>
      <c r="C37" s="79" t="s">
        <v>101</v>
      </c>
      <c r="D37" s="80"/>
      <c r="E37" s="81"/>
      <c r="F37" s="21"/>
      <c r="G37" s="49">
        <v>7.1</v>
      </c>
      <c r="H37" s="71" t="str">
        <f t="shared" si="1"/>
        <v/>
      </c>
    </row>
    <row r="38" spans="1:8" ht="13.8" customHeight="1" x14ac:dyDescent="0.3">
      <c r="A38" s="43" t="s">
        <v>57</v>
      </c>
      <c r="B38" s="44">
        <v>2018</v>
      </c>
      <c r="C38" s="72" t="s">
        <v>102</v>
      </c>
      <c r="D38" s="73"/>
      <c r="E38" s="74"/>
      <c r="F38" s="21"/>
      <c r="G38" s="49">
        <v>7.1</v>
      </c>
      <c r="H38" s="71" t="str">
        <f t="shared" si="1"/>
        <v/>
      </c>
    </row>
    <row r="39" spans="1:8" ht="13.8" customHeight="1" x14ac:dyDescent="0.3">
      <c r="A39" s="43" t="s">
        <v>79</v>
      </c>
      <c r="B39" s="44">
        <v>2015</v>
      </c>
      <c r="C39" s="72" t="s">
        <v>103</v>
      </c>
      <c r="D39" s="73"/>
      <c r="E39" s="74"/>
      <c r="F39" s="21"/>
      <c r="G39" s="49">
        <v>7.1</v>
      </c>
      <c r="H39" s="71" t="str">
        <f t="shared" si="1"/>
        <v/>
      </c>
    </row>
    <row r="40" spans="1:8" ht="13.8" customHeight="1" x14ac:dyDescent="0.3">
      <c r="A40" s="43" t="s">
        <v>79</v>
      </c>
      <c r="B40" s="44">
        <v>2015</v>
      </c>
      <c r="C40" s="72" t="s">
        <v>169</v>
      </c>
      <c r="D40" s="73"/>
      <c r="E40" s="74"/>
      <c r="F40" s="21"/>
      <c r="G40" s="49">
        <v>7.1</v>
      </c>
      <c r="H40" s="71" t="str">
        <f t="shared" si="1"/>
        <v/>
      </c>
    </row>
    <row r="41" spans="1:8" ht="13.8" customHeight="1" x14ac:dyDescent="0.3">
      <c r="A41" s="43" t="s">
        <v>45</v>
      </c>
      <c r="B41" s="44">
        <v>2018</v>
      </c>
      <c r="C41" s="72" t="s">
        <v>74</v>
      </c>
      <c r="D41" s="73"/>
      <c r="E41" s="74"/>
      <c r="F41" s="21"/>
      <c r="G41" s="49">
        <v>7.1</v>
      </c>
      <c r="H41" s="71" t="str">
        <f t="shared" si="1"/>
        <v/>
      </c>
    </row>
    <row r="42" spans="1:8" ht="13.8" customHeight="1" x14ac:dyDescent="0.3">
      <c r="A42" s="43" t="s">
        <v>62</v>
      </c>
      <c r="B42" s="44">
        <v>2018</v>
      </c>
      <c r="C42" s="72" t="s">
        <v>104</v>
      </c>
      <c r="D42" s="73"/>
      <c r="E42" s="74"/>
      <c r="F42" s="21"/>
      <c r="G42" s="49">
        <v>7.1</v>
      </c>
      <c r="H42" s="71" t="str">
        <f t="shared" si="1"/>
        <v/>
      </c>
    </row>
    <row r="43" spans="1:8" ht="13.8" customHeight="1" x14ac:dyDescent="0.3">
      <c r="A43" s="43" t="s">
        <v>186</v>
      </c>
      <c r="B43" s="44">
        <v>2019</v>
      </c>
      <c r="C43" s="103" t="s">
        <v>187</v>
      </c>
      <c r="D43" s="104"/>
      <c r="E43" s="105"/>
      <c r="F43" s="21"/>
      <c r="G43" s="49">
        <v>7.1</v>
      </c>
      <c r="H43" s="71" t="str">
        <f t="shared" si="1"/>
        <v/>
      </c>
    </row>
    <row r="44" spans="1:8" ht="13.8" customHeight="1" x14ac:dyDescent="0.3">
      <c r="A44" s="42" t="s">
        <v>38</v>
      </c>
      <c r="B44" s="56">
        <v>2016</v>
      </c>
      <c r="C44" s="72" t="s">
        <v>105</v>
      </c>
      <c r="D44" s="73"/>
      <c r="E44" s="74"/>
      <c r="F44" s="21"/>
      <c r="G44" s="49">
        <v>7.1</v>
      </c>
      <c r="H44" s="71" t="str">
        <f t="shared" si="1"/>
        <v/>
      </c>
    </row>
    <row r="45" spans="1:8" ht="13.8" customHeight="1" x14ac:dyDescent="0.3">
      <c r="A45" s="43" t="s">
        <v>47</v>
      </c>
      <c r="B45" s="44">
        <v>2018</v>
      </c>
      <c r="C45" s="72" t="s">
        <v>151</v>
      </c>
      <c r="D45" s="73"/>
      <c r="E45" s="74"/>
      <c r="F45" s="21"/>
      <c r="G45" s="49">
        <v>7.1</v>
      </c>
      <c r="H45" s="71" t="str">
        <f t="shared" si="1"/>
        <v/>
      </c>
    </row>
    <row r="46" spans="1:8" ht="13.8" customHeight="1" x14ac:dyDescent="0.3">
      <c r="A46" s="43" t="s">
        <v>63</v>
      </c>
      <c r="B46" s="44">
        <v>2017</v>
      </c>
      <c r="C46" s="72" t="s">
        <v>106</v>
      </c>
      <c r="D46" s="73"/>
      <c r="E46" s="74"/>
      <c r="F46" s="21"/>
      <c r="G46" s="49">
        <v>7.1</v>
      </c>
      <c r="H46" s="71" t="str">
        <f t="shared" si="1"/>
        <v/>
      </c>
    </row>
    <row r="47" spans="1:8" ht="13.8" customHeight="1" x14ac:dyDescent="0.3">
      <c r="A47" s="42" t="s">
        <v>80</v>
      </c>
      <c r="B47" s="56">
        <v>2018</v>
      </c>
      <c r="C47" s="79" t="s">
        <v>173</v>
      </c>
      <c r="D47" s="80"/>
      <c r="E47" s="81"/>
      <c r="F47" s="21"/>
      <c r="G47" s="49">
        <v>7.1</v>
      </c>
      <c r="H47" s="71" t="str">
        <f t="shared" si="1"/>
        <v/>
      </c>
    </row>
    <row r="48" spans="1:8" ht="13.8" customHeight="1" x14ac:dyDescent="0.3">
      <c r="A48" s="42" t="s">
        <v>80</v>
      </c>
      <c r="B48" s="56">
        <v>2018</v>
      </c>
      <c r="C48" s="79" t="s">
        <v>170</v>
      </c>
      <c r="D48" s="80"/>
      <c r="E48" s="81"/>
      <c r="F48" s="21"/>
      <c r="G48" s="49">
        <v>7.1</v>
      </c>
      <c r="H48" s="71" t="str">
        <f t="shared" si="1"/>
        <v/>
      </c>
    </row>
    <row r="49" spans="1:8" ht="13.8" customHeight="1" x14ac:dyDescent="0.3">
      <c r="A49" s="42" t="s">
        <v>208</v>
      </c>
      <c r="B49" s="56">
        <v>2019</v>
      </c>
      <c r="C49" s="79" t="s">
        <v>214</v>
      </c>
      <c r="D49" s="80"/>
      <c r="E49" s="81"/>
      <c r="F49" s="21"/>
      <c r="G49" s="49">
        <v>7.1</v>
      </c>
      <c r="H49" s="71" t="str">
        <f t="shared" si="1"/>
        <v/>
      </c>
    </row>
    <row r="50" spans="1:8" ht="13.8" customHeight="1" x14ac:dyDescent="0.3">
      <c r="A50" s="42" t="s">
        <v>81</v>
      </c>
      <c r="B50" s="56">
        <v>2016</v>
      </c>
      <c r="C50" s="79" t="s">
        <v>107</v>
      </c>
      <c r="D50" s="80"/>
      <c r="E50" s="81"/>
      <c r="F50" s="21"/>
      <c r="G50" s="49">
        <v>7.1</v>
      </c>
      <c r="H50" s="71" t="str">
        <f t="shared" si="1"/>
        <v/>
      </c>
    </row>
    <row r="51" spans="1:8" ht="13.8" customHeight="1" x14ac:dyDescent="0.3">
      <c r="A51" s="42" t="s">
        <v>81</v>
      </c>
      <c r="B51" s="56">
        <v>2016</v>
      </c>
      <c r="C51" s="79" t="s">
        <v>171</v>
      </c>
      <c r="D51" s="80"/>
      <c r="E51" s="81"/>
      <c r="F51" s="21"/>
      <c r="G51" s="49">
        <v>7.1</v>
      </c>
      <c r="H51" s="71" t="str">
        <f t="shared" si="1"/>
        <v/>
      </c>
    </row>
    <row r="52" spans="1:8" ht="13.8" customHeight="1" x14ac:dyDescent="0.3">
      <c r="A52" s="42" t="s">
        <v>39</v>
      </c>
      <c r="B52" s="56">
        <v>2016</v>
      </c>
      <c r="C52" s="72" t="s">
        <v>108</v>
      </c>
      <c r="D52" s="73"/>
      <c r="E52" s="74"/>
      <c r="F52" s="21"/>
      <c r="G52" s="49">
        <v>7.1</v>
      </c>
      <c r="H52" s="71" t="str">
        <f t="shared" si="1"/>
        <v/>
      </c>
    </row>
    <row r="53" spans="1:8" ht="13.8" customHeight="1" x14ac:dyDescent="0.3">
      <c r="A53" s="43" t="s">
        <v>46</v>
      </c>
      <c r="B53" s="44">
        <v>2019</v>
      </c>
      <c r="C53" s="72" t="s">
        <v>109</v>
      </c>
      <c r="D53" s="73"/>
      <c r="E53" s="74"/>
      <c r="F53" s="21"/>
      <c r="G53" s="49">
        <v>7.1</v>
      </c>
      <c r="H53" s="71" t="str">
        <f t="shared" si="1"/>
        <v/>
      </c>
    </row>
    <row r="54" spans="1:8" ht="13.8" customHeight="1" x14ac:dyDescent="0.3">
      <c r="A54" s="42" t="s">
        <v>82</v>
      </c>
      <c r="B54" s="56">
        <v>2019</v>
      </c>
      <c r="C54" s="79" t="s">
        <v>172</v>
      </c>
      <c r="D54" s="80"/>
      <c r="E54" s="81"/>
      <c r="F54" s="21"/>
      <c r="G54" s="49">
        <v>7.1</v>
      </c>
      <c r="H54" s="71" t="str">
        <f t="shared" si="1"/>
        <v/>
      </c>
    </row>
    <row r="55" spans="1:8" ht="13.8" customHeight="1" x14ac:dyDescent="0.3">
      <c r="A55" s="42" t="s">
        <v>82</v>
      </c>
      <c r="B55" s="56">
        <v>2019</v>
      </c>
      <c r="C55" s="79" t="s">
        <v>168</v>
      </c>
      <c r="D55" s="80"/>
      <c r="E55" s="81"/>
      <c r="F55" s="21"/>
      <c r="G55" s="49">
        <v>7.1</v>
      </c>
      <c r="H55" s="71" t="str">
        <f t="shared" si="1"/>
        <v/>
      </c>
    </row>
    <row r="56" spans="1:8" ht="13.8" customHeight="1" x14ac:dyDescent="0.3">
      <c r="A56" s="43" t="s">
        <v>58</v>
      </c>
      <c r="B56" s="44">
        <v>2018</v>
      </c>
      <c r="C56" s="72" t="s">
        <v>110</v>
      </c>
      <c r="D56" s="73"/>
      <c r="E56" s="74"/>
      <c r="F56" s="21"/>
      <c r="G56" s="49">
        <v>7.1</v>
      </c>
      <c r="H56" s="71" t="str">
        <f t="shared" si="1"/>
        <v/>
      </c>
    </row>
    <row r="57" spans="1:8" ht="13.8" customHeight="1" x14ac:dyDescent="0.3">
      <c r="A57" s="43" t="s">
        <v>188</v>
      </c>
      <c r="B57" s="44">
        <v>2019</v>
      </c>
      <c r="C57" s="72" t="s">
        <v>189</v>
      </c>
      <c r="D57" s="73"/>
      <c r="E57" s="74"/>
      <c r="F57" s="21"/>
      <c r="G57" s="49">
        <v>7.1</v>
      </c>
      <c r="H57" s="71" t="str">
        <f t="shared" si="1"/>
        <v/>
      </c>
    </row>
    <row r="58" spans="1:8" ht="13.8" customHeight="1" x14ac:dyDescent="0.3">
      <c r="A58" s="43" t="s">
        <v>59</v>
      </c>
      <c r="B58" s="44">
        <v>2018</v>
      </c>
      <c r="C58" s="72" t="s">
        <v>111</v>
      </c>
      <c r="D58" s="73"/>
      <c r="E58" s="74"/>
      <c r="F58" s="21"/>
      <c r="G58" s="49">
        <v>7.1</v>
      </c>
      <c r="H58" s="71" t="str">
        <f t="shared" si="1"/>
        <v/>
      </c>
    </row>
    <row r="59" spans="1:8" x14ac:dyDescent="0.3">
      <c r="A59" s="97" t="s">
        <v>137</v>
      </c>
      <c r="B59" s="97"/>
      <c r="C59" s="97"/>
      <c r="D59" s="97"/>
      <c r="E59" s="97"/>
      <c r="F59" s="97"/>
      <c r="G59" s="97"/>
      <c r="H59" s="97"/>
    </row>
    <row r="60" spans="1:8" ht="13.8" customHeight="1" x14ac:dyDescent="0.3">
      <c r="A60" s="46" t="s">
        <v>23</v>
      </c>
      <c r="B60" s="55">
        <v>2015</v>
      </c>
      <c r="C60" s="72" t="s">
        <v>85</v>
      </c>
      <c r="D60" s="73"/>
      <c r="E60" s="74"/>
      <c r="F60" s="21"/>
      <c r="G60" s="49">
        <v>29.2</v>
      </c>
      <c r="H60" s="71" t="str">
        <f>IF((G60*F60)=0,"",(G60*F60))</f>
        <v/>
      </c>
    </row>
    <row r="61" spans="1:8" ht="13.8" customHeight="1" x14ac:dyDescent="0.3">
      <c r="A61" s="46" t="s">
        <v>33</v>
      </c>
      <c r="B61" s="55">
        <v>2017</v>
      </c>
      <c r="C61" s="72" t="s">
        <v>86</v>
      </c>
      <c r="D61" s="73"/>
      <c r="E61" s="74"/>
      <c r="F61" s="21"/>
      <c r="G61" s="49">
        <v>29.2</v>
      </c>
      <c r="H61" s="71" t="str">
        <f t="shared" ref="H61:H76" si="2">IF((G61*F61)=0,"",(G61*F61))</f>
        <v/>
      </c>
    </row>
    <row r="62" spans="1:8" ht="13.8" customHeight="1" x14ac:dyDescent="0.3">
      <c r="A62" s="46" t="s">
        <v>28</v>
      </c>
      <c r="B62" s="55">
        <v>2015</v>
      </c>
      <c r="C62" s="72" t="s">
        <v>166</v>
      </c>
      <c r="D62" s="73"/>
      <c r="E62" s="74"/>
      <c r="F62" s="21"/>
      <c r="G62" s="49">
        <v>29.2</v>
      </c>
      <c r="H62" s="71" t="str">
        <f t="shared" si="2"/>
        <v/>
      </c>
    </row>
    <row r="63" spans="1:8" ht="13.8" customHeight="1" x14ac:dyDescent="0.3">
      <c r="A63" s="46" t="s">
        <v>190</v>
      </c>
      <c r="B63" s="55">
        <v>2019</v>
      </c>
      <c r="C63" s="72" t="s">
        <v>87</v>
      </c>
      <c r="D63" s="73"/>
      <c r="E63" s="74"/>
      <c r="F63" s="21"/>
      <c r="G63" s="49">
        <v>29.2</v>
      </c>
      <c r="H63" s="71" t="str">
        <f t="shared" si="2"/>
        <v/>
      </c>
    </row>
    <row r="64" spans="1:8" ht="13.8" customHeight="1" x14ac:dyDescent="0.3">
      <c r="A64" s="43" t="s">
        <v>191</v>
      </c>
      <c r="B64" s="44">
        <v>2019</v>
      </c>
      <c r="C64" s="72" t="s">
        <v>93</v>
      </c>
      <c r="D64" s="73"/>
      <c r="E64" s="74"/>
      <c r="F64" s="21"/>
      <c r="G64" s="49">
        <v>29.2</v>
      </c>
      <c r="H64" s="71" t="str">
        <f t="shared" si="2"/>
        <v/>
      </c>
    </row>
    <row r="65" spans="1:8" ht="13.8" customHeight="1" x14ac:dyDescent="0.3">
      <c r="A65" s="46" t="s">
        <v>29</v>
      </c>
      <c r="B65" s="46">
        <v>2015</v>
      </c>
      <c r="C65" s="85" t="s">
        <v>152</v>
      </c>
      <c r="D65" s="85"/>
      <c r="E65" s="85"/>
      <c r="F65" s="21"/>
      <c r="G65" s="49">
        <v>29.2</v>
      </c>
      <c r="H65" s="71" t="str">
        <f t="shared" si="2"/>
        <v/>
      </c>
    </row>
    <row r="66" spans="1:8" ht="13.8" customHeight="1" x14ac:dyDescent="0.3">
      <c r="A66" s="46" t="s">
        <v>34</v>
      </c>
      <c r="B66" s="55">
        <v>2017</v>
      </c>
      <c r="C66" s="72" t="s">
        <v>96</v>
      </c>
      <c r="D66" s="73"/>
      <c r="E66" s="74"/>
      <c r="F66" s="21"/>
      <c r="G66" s="49">
        <v>29.2</v>
      </c>
      <c r="H66" s="71" t="str">
        <f t="shared" si="2"/>
        <v/>
      </c>
    </row>
    <row r="67" spans="1:8" ht="13.8" customHeight="1" x14ac:dyDescent="0.3">
      <c r="A67" s="46" t="s">
        <v>30</v>
      </c>
      <c r="B67" s="55">
        <v>2017</v>
      </c>
      <c r="C67" s="72" t="s">
        <v>99</v>
      </c>
      <c r="D67" s="73"/>
      <c r="E67" s="74"/>
      <c r="F67" s="21"/>
      <c r="G67" s="49">
        <v>29.2</v>
      </c>
      <c r="H67" s="71" t="str">
        <f t="shared" si="2"/>
        <v/>
      </c>
    </row>
    <row r="68" spans="1:8" ht="13.8" customHeight="1" x14ac:dyDescent="0.3">
      <c r="A68" s="46" t="s">
        <v>27</v>
      </c>
      <c r="B68" s="55">
        <v>2019</v>
      </c>
      <c r="C68" s="72" t="s">
        <v>102</v>
      </c>
      <c r="D68" s="73"/>
      <c r="E68" s="74"/>
      <c r="F68" s="21"/>
      <c r="G68" s="49">
        <v>29.2</v>
      </c>
      <c r="H68" s="71" t="str">
        <f t="shared" si="2"/>
        <v/>
      </c>
    </row>
    <row r="69" spans="1:8" ht="13.8" customHeight="1" x14ac:dyDescent="0.3">
      <c r="A69" s="46" t="s">
        <v>22</v>
      </c>
      <c r="B69" s="55"/>
      <c r="C69" s="72" t="s">
        <v>112</v>
      </c>
      <c r="D69" s="74"/>
      <c r="E69" s="135" t="s">
        <v>174</v>
      </c>
      <c r="F69" s="21"/>
      <c r="G69" s="49">
        <v>29.2</v>
      </c>
      <c r="H69" s="71" t="str">
        <f t="shared" si="2"/>
        <v/>
      </c>
    </row>
    <row r="70" spans="1:8" ht="13.8" customHeight="1" x14ac:dyDescent="0.3">
      <c r="A70" s="46" t="s">
        <v>35</v>
      </c>
      <c r="B70" s="46">
        <v>2019</v>
      </c>
      <c r="C70" s="85" t="s">
        <v>113</v>
      </c>
      <c r="D70" s="85"/>
      <c r="E70" s="85"/>
      <c r="F70" s="21"/>
      <c r="G70" s="49">
        <v>29.2</v>
      </c>
      <c r="H70" s="71" t="str">
        <f t="shared" si="2"/>
        <v/>
      </c>
    </row>
    <row r="71" spans="1:8" ht="13.8" customHeight="1" x14ac:dyDescent="0.3">
      <c r="A71" s="43" t="s">
        <v>192</v>
      </c>
      <c r="B71" s="44">
        <v>2019</v>
      </c>
      <c r="C71" s="72" t="s">
        <v>151</v>
      </c>
      <c r="D71" s="73"/>
      <c r="E71" s="74"/>
      <c r="F71" s="21"/>
      <c r="G71" s="49">
        <v>29.2</v>
      </c>
      <c r="H71" s="71" t="str">
        <f t="shared" si="2"/>
        <v/>
      </c>
    </row>
    <row r="72" spans="1:8" ht="13.8" customHeight="1" x14ac:dyDescent="0.3">
      <c r="A72" s="46" t="s">
        <v>24</v>
      </c>
      <c r="B72" s="55">
        <v>2019</v>
      </c>
      <c r="C72" s="72" t="s">
        <v>105</v>
      </c>
      <c r="D72" s="73"/>
      <c r="E72" s="74"/>
      <c r="F72" s="21"/>
      <c r="G72" s="49">
        <v>29.2</v>
      </c>
      <c r="H72" s="71" t="str">
        <f t="shared" si="2"/>
        <v/>
      </c>
    </row>
    <row r="73" spans="1:8" ht="13.8" customHeight="1" x14ac:dyDescent="0.3">
      <c r="A73" s="46" t="s">
        <v>209</v>
      </c>
      <c r="B73" s="55">
        <v>2016</v>
      </c>
      <c r="C73" s="72" t="s">
        <v>213</v>
      </c>
      <c r="D73" s="73"/>
      <c r="E73" s="74"/>
      <c r="F73" s="21"/>
      <c r="G73" s="49">
        <v>29.2</v>
      </c>
      <c r="H73" s="71" t="str">
        <f t="shared" si="2"/>
        <v/>
      </c>
    </row>
    <row r="74" spans="1:8" ht="13.8" customHeight="1" x14ac:dyDescent="0.3">
      <c r="A74" s="46" t="s">
        <v>36</v>
      </c>
      <c r="B74" s="55">
        <v>2019</v>
      </c>
      <c r="C74" s="72" t="s">
        <v>109</v>
      </c>
      <c r="D74" s="73"/>
      <c r="E74" s="74"/>
      <c r="F74" s="21"/>
      <c r="G74" s="49">
        <v>29.2</v>
      </c>
      <c r="H74" s="71" t="str">
        <f t="shared" si="2"/>
        <v/>
      </c>
    </row>
    <row r="75" spans="1:8" ht="13.8" customHeight="1" x14ac:dyDescent="0.3">
      <c r="A75" s="46" t="s">
        <v>32</v>
      </c>
      <c r="B75" s="46">
        <v>2016</v>
      </c>
      <c r="C75" s="85" t="s">
        <v>114</v>
      </c>
      <c r="D75" s="85"/>
      <c r="E75" s="85"/>
      <c r="F75" s="21"/>
      <c r="G75" s="49">
        <v>29.2</v>
      </c>
      <c r="H75" s="71" t="str">
        <f t="shared" si="2"/>
        <v/>
      </c>
    </row>
    <row r="76" spans="1:8" ht="13.8" customHeight="1" x14ac:dyDescent="0.3">
      <c r="A76" s="46" t="s">
        <v>210</v>
      </c>
      <c r="B76" s="46">
        <v>2019</v>
      </c>
      <c r="C76" s="72" t="s">
        <v>189</v>
      </c>
      <c r="D76" s="73"/>
      <c r="E76" s="74"/>
      <c r="F76" s="21"/>
      <c r="G76" s="49">
        <v>29.2</v>
      </c>
      <c r="H76" s="71" t="str">
        <f t="shared" si="2"/>
        <v/>
      </c>
    </row>
    <row r="77" spans="1:8" x14ac:dyDescent="0.3">
      <c r="A77" s="8"/>
      <c r="B77" s="60"/>
      <c r="C77" s="11"/>
      <c r="D77" s="11"/>
      <c r="E77" s="11"/>
      <c r="F77" s="9"/>
      <c r="G77" s="10"/>
      <c r="H77" s="9"/>
    </row>
    <row r="78" spans="1:8" ht="18.75" customHeight="1" x14ac:dyDescent="0.3">
      <c r="A78" s="98" t="s">
        <v>138</v>
      </c>
      <c r="B78" s="99"/>
      <c r="C78" s="99"/>
      <c r="D78" s="99"/>
      <c r="E78" s="100"/>
      <c r="F78" s="20" t="s">
        <v>134</v>
      </c>
      <c r="G78" s="20" t="s">
        <v>135</v>
      </c>
      <c r="H78" s="20" t="s">
        <v>72</v>
      </c>
    </row>
    <row r="79" spans="1:8" ht="13.8" customHeight="1" x14ac:dyDescent="0.3">
      <c r="A79" s="46" t="s">
        <v>12</v>
      </c>
      <c r="B79" s="46">
        <v>2020</v>
      </c>
      <c r="C79" s="86" t="s">
        <v>129</v>
      </c>
      <c r="D79" s="86"/>
      <c r="E79" s="86"/>
      <c r="F79" s="22"/>
      <c r="G79" s="49">
        <v>46</v>
      </c>
      <c r="H79" s="71" t="str">
        <f t="shared" ref="H79:H110" si="3">IF((G79*F79)=0,"",(G79*F79))</f>
        <v/>
      </c>
    </row>
    <row r="80" spans="1:8" ht="13.8" customHeight="1" x14ac:dyDescent="0.3">
      <c r="A80" s="46" t="s">
        <v>211</v>
      </c>
      <c r="B80" s="46">
        <v>2019</v>
      </c>
      <c r="C80" s="86" t="s">
        <v>124</v>
      </c>
      <c r="D80" s="86"/>
      <c r="E80" s="136" t="s">
        <v>174</v>
      </c>
      <c r="F80" s="22"/>
      <c r="G80" s="49">
        <v>29.2</v>
      </c>
      <c r="H80" s="71" t="str">
        <f t="shared" si="3"/>
        <v/>
      </c>
    </row>
    <row r="81" spans="1:8" ht="22.8" customHeight="1" x14ac:dyDescent="0.3">
      <c r="A81" s="46" t="s">
        <v>212</v>
      </c>
      <c r="B81" s="46">
        <v>2019</v>
      </c>
      <c r="C81" s="86" t="s">
        <v>153</v>
      </c>
      <c r="D81" s="110"/>
      <c r="E81" s="110"/>
      <c r="F81" s="22"/>
      <c r="G81" s="49">
        <v>29.2</v>
      </c>
      <c r="H81" s="71" t="str">
        <f t="shared" si="3"/>
        <v/>
      </c>
    </row>
    <row r="82" spans="1:8" x14ac:dyDescent="0.3">
      <c r="A82" s="78" t="s">
        <v>218</v>
      </c>
      <c r="B82" s="78"/>
      <c r="C82" s="78"/>
      <c r="D82" s="78"/>
      <c r="E82" s="78"/>
      <c r="F82" s="78"/>
      <c r="G82" s="78"/>
      <c r="H82" s="78"/>
    </row>
    <row r="83" spans="1:8" ht="13.8" customHeight="1" x14ac:dyDescent="0.3">
      <c r="A83" s="46" t="s">
        <v>16</v>
      </c>
      <c r="B83" s="55"/>
      <c r="C83" s="72" t="s">
        <v>85</v>
      </c>
      <c r="D83" s="73"/>
      <c r="E83" s="74"/>
      <c r="F83" s="22"/>
      <c r="G83" s="49">
        <v>203</v>
      </c>
      <c r="H83" s="71" t="str">
        <f t="shared" si="3"/>
        <v/>
      </c>
    </row>
    <row r="84" spans="1:8" ht="13.8" customHeight="1" x14ac:dyDescent="0.3">
      <c r="A84" s="46" t="s">
        <v>13</v>
      </c>
      <c r="B84" s="55"/>
      <c r="C84" s="72" t="s">
        <v>166</v>
      </c>
      <c r="D84" s="73"/>
      <c r="E84" s="74"/>
      <c r="F84" s="22"/>
      <c r="G84" s="49">
        <v>203</v>
      </c>
      <c r="H84" s="71" t="str">
        <f t="shared" si="3"/>
        <v/>
      </c>
    </row>
    <row r="85" spans="1:8" ht="13.8" customHeight="1" x14ac:dyDescent="0.3">
      <c r="A85" s="46" t="s">
        <v>18</v>
      </c>
      <c r="B85" s="55"/>
      <c r="C85" s="72" t="s">
        <v>83</v>
      </c>
      <c r="D85" s="73"/>
      <c r="E85" s="74"/>
      <c r="F85" s="22"/>
      <c r="G85" s="49">
        <v>203</v>
      </c>
      <c r="H85" s="71" t="str">
        <f t="shared" si="3"/>
        <v/>
      </c>
    </row>
    <row r="86" spans="1:8" ht="13.8" customHeight="1" x14ac:dyDescent="0.3">
      <c r="A86" s="46" t="s">
        <v>17</v>
      </c>
      <c r="B86" s="46"/>
      <c r="C86" s="101" t="s">
        <v>154</v>
      </c>
      <c r="D86" s="101"/>
      <c r="E86" s="101"/>
      <c r="F86" s="22"/>
      <c r="G86" s="49">
        <v>203</v>
      </c>
      <c r="H86" s="71" t="str">
        <f t="shared" si="3"/>
        <v/>
      </c>
    </row>
    <row r="87" spans="1:8" ht="13.8" customHeight="1" x14ac:dyDescent="0.3">
      <c r="A87" s="46" t="s">
        <v>15</v>
      </c>
      <c r="B87" s="46"/>
      <c r="C87" s="101" t="s">
        <v>115</v>
      </c>
      <c r="D87" s="101"/>
      <c r="E87" s="101"/>
      <c r="F87" s="22"/>
      <c r="G87" s="49">
        <v>203</v>
      </c>
      <c r="H87" s="71" t="str">
        <f t="shared" si="3"/>
        <v/>
      </c>
    </row>
    <row r="88" spans="1:8" ht="13.8" customHeight="1" x14ac:dyDescent="0.3">
      <c r="A88" s="46" t="s">
        <v>19</v>
      </c>
      <c r="B88" s="55"/>
      <c r="C88" s="72" t="s">
        <v>105</v>
      </c>
      <c r="D88" s="73"/>
      <c r="E88" s="74"/>
      <c r="F88" s="22"/>
      <c r="G88" s="49">
        <v>203</v>
      </c>
      <c r="H88" s="71" t="str">
        <f t="shared" si="3"/>
        <v/>
      </c>
    </row>
    <row r="89" spans="1:8" ht="13.8" customHeight="1" x14ac:dyDescent="0.3">
      <c r="A89" s="46" t="s">
        <v>14</v>
      </c>
      <c r="B89" s="46"/>
      <c r="C89" s="85" t="s">
        <v>114</v>
      </c>
      <c r="D89" s="85"/>
      <c r="E89" s="85"/>
      <c r="F89" s="22"/>
      <c r="G89" s="49">
        <v>203</v>
      </c>
      <c r="H89" s="71" t="str">
        <f t="shared" si="3"/>
        <v/>
      </c>
    </row>
    <row r="90" spans="1:8" s="6" customFormat="1" ht="15.75" customHeight="1" x14ac:dyDescent="0.3">
      <c r="A90" s="78" t="s">
        <v>139</v>
      </c>
      <c r="B90" s="78"/>
      <c r="C90" s="78"/>
      <c r="D90" s="78"/>
      <c r="E90" s="78"/>
      <c r="F90" s="78"/>
      <c r="G90" s="78"/>
      <c r="H90" s="78"/>
    </row>
    <row r="91" spans="1:8" ht="13.8" customHeight="1" x14ac:dyDescent="0.3">
      <c r="A91" s="46" t="s">
        <v>193</v>
      </c>
      <c r="B91" s="55">
        <v>2019</v>
      </c>
      <c r="C91" s="91" t="s">
        <v>85</v>
      </c>
      <c r="D91" s="92"/>
      <c r="E91" s="93"/>
      <c r="F91" s="22"/>
      <c r="G91" s="49">
        <v>29.2</v>
      </c>
      <c r="H91" s="71" t="str">
        <f t="shared" si="3"/>
        <v/>
      </c>
    </row>
    <row r="92" spans="1:8" ht="13.8" customHeight="1" x14ac:dyDescent="0.3">
      <c r="A92" s="50" t="s">
        <v>180</v>
      </c>
      <c r="B92" s="57">
        <v>2019</v>
      </c>
      <c r="C92" s="82" t="s">
        <v>181</v>
      </c>
      <c r="D92" s="83"/>
      <c r="E92" s="84"/>
      <c r="F92" s="22"/>
      <c r="G92" s="51">
        <v>29.2</v>
      </c>
      <c r="H92" s="71" t="str">
        <f t="shared" si="3"/>
        <v/>
      </c>
    </row>
    <row r="93" spans="1:8" ht="13.8" customHeight="1" x14ac:dyDescent="0.3">
      <c r="A93" s="46" t="s">
        <v>5</v>
      </c>
      <c r="B93" s="55">
        <v>2019</v>
      </c>
      <c r="C93" s="89" t="s">
        <v>155</v>
      </c>
      <c r="D93" s="90"/>
      <c r="E93" s="94"/>
      <c r="F93" s="22"/>
      <c r="G93" s="49">
        <v>29.2</v>
      </c>
      <c r="H93" s="71" t="str">
        <f t="shared" si="3"/>
        <v/>
      </c>
    </row>
    <row r="94" spans="1:8" ht="22.8" customHeight="1" x14ac:dyDescent="0.3">
      <c r="A94" s="46" t="s">
        <v>194</v>
      </c>
      <c r="B94" s="55">
        <v>2019</v>
      </c>
      <c r="C94" s="89" t="s">
        <v>116</v>
      </c>
      <c r="D94" s="90"/>
      <c r="E94" s="135" t="s">
        <v>174</v>
      </c>
      <c r="F94" s="22"/>
      <c r="G94" s="49">
        <v>29.2</v>
      </c>
      <c r="H94" s="71" t="str">
        <f t="shared" si="3"/>
        <v/>
      </c>
    </row>
    <row r="95" spans="1:8" ht="13.8" customHeight="1" x14ac:dyDescent="0.3">
      <c r="A95" s="46" t="s">
        <v>3</v>
      </c>
      <c r="B95" s="55">
        <v>2019</v>
      </c>
      <c r="C95" s="89" t="s">
        <v>156</v>
      </c>
      <c r="D95" s="90"/>
      <c r="E95" s="94"/>
      <c r="F95" s="22"/>
      <c r="G95" s="49">
        <v>29.2</v>
      </c>
      <c r="H95" s="71" t="str">
        <f t="shared" si="3"/>
        <v/>
      </c>
    </row>
    <row r="96" spans="1:8" ht="14.25" customHeight="1" x14ac:dyDescent="0.3">
      <c r="A96" s="46" t="s">
        <v>195</v>
      </c>
      <c r="B96" s="55">
        <v>2019</v>
      </c>
      <c r="C96" s="91" t="s">
        <v>83</v>
      </c>
      <c r="D96" s="92"/>
      <c r="E96" s="135" t="s">
        <v>174</v>
      </c>
      <c r="F96" s="22"/>
      <c r="G96" s="49">
        <v>29.2</v>
      </c>
      <c r="H96" s="71" t="str">
        <f t="shared" si="3"/>
        <v/>
      </c>
    </row>
    <row r="97" spans="1:8" ht="22.8" customHeight="1" x14ac:dyDescent="0.3">
      <c r="A97" s="46" t="s">
        <v>6</v>
      </c>
      <c r="B97" s="55">
        <v>2019</v>
      </c>
      <c r="C97" s="91" t="s">
        <v>157</v>
      </c>
      <c r="D97" s="92"/>
      <c r="E97" s="93"/>
      <c r="F97" s="22"/>
      <c r="G97" s="49">
        <v>29.2</v>
      </c>
      <c r="H97" s="71" t="str">
        <f t="shared" si="3"/>
        <v/>
      </c>
    </row>
    <row r="98" spans="1:8" ht="14.25" customHeight="1" x14ac:dyDescent="0.3">
      <c r="A98" s="46" t="s">
        <v>196</v>
      </c>
      <c r="B98" s="55">
        <v>2019</v>
      </c>
      <c r="C98" s="91" t="s">
        <v>158</v>
      </c>
      <c r="D98" s="92"/>
      <c r="E98" s="135" t="s">
        <v>174</v>
      </c>
      <c r="F98" s="22"/>
      <c r="G98" s="49">
        <v>29.2</v>
      </c>
      <c r="H98" s="71" t="str">
        <f t="shared" si="3"/>
        <v/>
      </c>
    </row>
    <row r="99" spans="1:8" ht="22.8" customHeight="1" x14ac:dyDescent="0.3">
      <c r="A99" s="46" t="s">
        <v>197</v>
      </c>
      <c r="B99" s="55">
        <v>2019</v>
      </c>
      <c r="C99" s="89" t="s">
        <v>179</v>
      </c>
      <c r="D99" s="90"/>
      <c r="E99" s="135" t="s">
        <v>174</v>
      </c>
      <c r="F99" s="22"/>
      <c r="G99" s="49">
        <v>29.2</v>
      </c>
      <c r="H99" s="71" t="str">
        <f t="shared" si="3"/>
        <v/>
      </c>
    </row>
    <row r="100" spans="1:8" ht="13.8" customHeight="1" x14ac:dyDescent="0.3">
      <c r="A100" s="46" t="s">
        <v>198</v>
      </c>
      <c r="B100" s="55">
        <v>2019</v>
      </c>
      <c r="C100" s="91" t="s">
        <v>159</v>
      </c>
      <c r="D100" s="92"/>
      <c r="E100" s="93"/>
      <c r="F100" s="22"/>
      <c r="G100" s="49">
        <v>29.2</v>
      </c>
      <c r="H100" s="71" t="str">
        <f t="shared" si="3"/>
        <v/>
      </c>
    </row>
    <row r="101" spans="1:8" ht="13.8" customHeight="1" x14ac:dyDescent="0.3">
      <c r="A101" s="50" t="s">
        <v>176</v>
      </c>
      <c r="B101" s="57">
        <v>2019</v>
      </c>
      <c r="C101" s="82" t="s">
        <v>178</v>
      </c>
      <c r="D101" s="83"/>
      <c r="E101" s="84"/>
      <c r="F101" s="22"/>
      <c r="G101" s="51">
        <v>29.2</v>
      </c>
      <c r="H101" s="71" t="str">
        <f t="shared" si="3"/>
        <v/>
      </c>
    </row>
    <row r="102" spans="1:8" ht="13.8" customHeight="1" x14ac:dyDescent="0.3">
      <c r="A102" s="46" t="s">
        <v>199</v>
      </c>
      <c r="B102" s="55">
        <v>2019</v>
      </c>
      <c r="C102" s="91" t="s">
        <v>117</v>
      </c>
      <c r="D102" s="92"/>
      <c r="E102" s="135" t="s">
        <v>174</v>
      </c>
      <c r="F102" s="22"/>
      <c r="G102" s="49">
        <v>29.2</v>
      </c>
      <c r="H102" s="71" t="str">
        <f t="shared" si="3"/>
        <v/>
      </c>
    </row>
    <row r="103" spans="1:8" ht="13.8" customHeight="1" x14ac:dyDescent="0.3">
      <c r="A103" s="46" t="s">
        <v>2</v>
      </c>
      <c r="B103" s="55">
        <v>2019</v>
      </c>
      <c r="C103" s="89" t="s">
        <v>118</v>
      </c>
      <c r="D103" s="90"/>
      <c r="E103" s="94"/>
      <c r="F103" s="22"/>
      <c r="G103" s="49">
        <v>29.2</v>
      </c>
      <c r="H103" s="71" t="str">
        <f t="shared" si="3"/>
        <v/>
      </c>
    </row>
    <row r="104" spans="1:8" ht="13.8" customHeight="1" x14ac:dyDescent="0.3">
      <c r="A104" s="50" t="s">
        <v>177</v>
      </c>
      <c r="B104" s="57">
        <v>2019</v>
      </c>
      <c r="C104" s="75" t="s">
        <v>106</v>
      </c>
      <c r="D104" s="76"/>
      <c r="E104" s="77"/>
      <c r="F104" s="22"/>
      <c r="G104" s="51">
        <v>29.2</v>
      </c>
      <c r="H104" s="71" t="str">
        <f t="shared" si="3"/>
        <v/>
      </c>
    </row>
    <row r="105" spans="1:8" ht="13.8" customHeight="1" x14ac:dyDescent="0.3">
      <c r="A105" s="46" t="s">
        <v>200</v>
      </c>
      <c r="B105" s="55">
        <v>2019</v>
      </c>
      <c r="C105" s="91" t="s">
        <v>119</v>
      </c>
      <c r="D105" s="92"/>
      <c r="E105" s="135" t="s">
        <v>174</v>
      </c>
      <c r="F105" s="22"/>
      <c r="G105" s="49">
        <v>29.2</v>
      </c>
      <c r="H105" s="71" t="str">
        <f t="shared" si="3"/>
        <v/>
      </c>
    </row>
    <row r="106" spans="1:8" ht="13.8" customHeight="1" x14ac:dyDescent="0.3">
      <c r="A106" s="46" t="s">
        <v>4</v>
      </c>
      <c r="B106" s="55">
        <v>2019</v>
      </c>
      <c r="C106" s="89" t="s">
        <v>160</v>
      </c>
      <c r="D106" s="90"/>
      <c r="E106" s="94"/>
      <c r="F106" s="22"/>
      <c r="G106" s="49">
        <v>29.2</v>
      </c>
      <c r="H106" s="71" t="str">
        <f t="shared" si="3"/>
        <v/>
      </c>
    </row>
    <row r="107" spans="1:8" ht="13.8" customHeight="1" x14ac:dyDescent="0.3">
      <c r="A107" s="46" t="s">
        <v>31</v>
      </c>
      <c r="B107" s="55">
        <v>2019</v>
      </c>
      <c r="C107" s="91" t="s">
        <v>120</v>
      </c>
      <c r="D107" s="92"/>
      <c r="E107" s="93"/>
      <c r="F107" s="22"/>
      <c r="G107" s="49">
        <v>29.2</v>
      </c>
      <c r="H107" s="71" t="str">
        <f t="shared" si="3"/>
        <v/>
      </c>
    </row>
    <row r="108" spans="1:8" ht="13.8" customHeight="1" x14ac:dyDescent="0.3">
      <c r="A108" s="46" t="s">
        <v>201</v>
      </c>
      <c r="B108" s="55">
        <v>2019</v>
      </c>
      <c r="C108" s="91" t="s">
        <v>121</v>
      </c>
      <c r="D108" s="92"/>
      <c r="E108" s="135" t="s">
        <v>174</v>
      </c>
      <c r="F108" s="22"/>
      <c r="G108" s="49">
        <v>29.2</v>
      </c>
      <c r="H108" s="71" t="str">
        <f t="shared" si="3"/>
        <v/>
      </c>
    </row>
    <row r="109" spans="1:8" ht="13.8" customHeight="1" x14ac:dyDescent="0.3">
      <c r="A109" s="46" t="s">
        <v>0</v>
      </c>
      <c r="B109" s="55">
        <v>2019</v>
      </c>
      <c r="C109" s="91" t="s">
        <v>122</v>
      </c>
      <c r="D109" s="92"/>
      <c r="E109" s="135" t="s">
        <v>174</v>
      </c>
      <c r="F109" s="22"/>
      <c r="G109" s="49">
        <v>29.2</v>
      </c>
      <c r="H109" s="71" t="str">
        <f t="shared" si="3"/>
        <v/>
      </c>
    </row>
    <row r="110" spans="1:8" ht="13.8" customHeight="1" x14ac:dyDescent="0.3">
      <c r="A110" s="46" t="s">
        <v>1</v>
      </c>
      <c r="B110" s="55">
        <v>2019</v>
      </c>
      <c r="C110" s="91" t="s">
        <v>123</v>
      </c>
      <c r="D110" s="92"/>
      <c r="E110" s="93"/>
      <c r="F110" s="22"/>
      <c r="G110" s="49">
        <v>29.2</v>
      </c>
      <c r="H110" s="71" t="str">
        <f t="shared" si="3"/>
        <v/>
      </c>
    </row>
    <row r="111" spans="1:8" s="6" customFormat="1" ht="15.75" customHeight="1" x14ac:dyDescent="0.3">
      <c r="A111" s="78" t="s">
        <v>140</v>
      </c>
      <c r="B111" s="78"/>
      <c r="C111" s="78"/>
      <c r="D111" s="78"/>
      <c r="E111" s="78"/>
      <c r="F111" s="78"/>
      <c r="G111" s="78"/>
      <c r="H111" s="78"/>
    </row>
    <row r="112" spans="1:8" s="6" customFormat="1" ht="22.8" customHeight="1" x14ac:dyDescent="0.25">
      <c r="A112" s="46" t="s">
        <v>204</v>
      </c>
      <c r="B112" s="55">
        <v>2019</v>
      </c>
      <c r="C112" s="111" t="s">
        <v>203</v>
      </c>
      <c r="D112" s="112"/>
      <c r="E112" s="113"/>
      <c r="F112" s="22"/>
      <c r="G112" s="51">
        <v>29.2</v>
      </c>
      <c r="H112" s="71" t="str">
        <f t="shared" ref="H112:H119" si="4">IF((G112*F112)=0,"",(G112*F112))</f>
        <v/>
      </c>
    </row>
    <row r="113" spans="1:8" ht="13.8" customHeight="1" x14ac:dyDescent="0.3">
      <c r="A113" s="46" t="s">
        <v>9</v>
      </c>
      <c r="B113" s="55">
        <v>2019</v>
      </c>
      <c r="C113" s="111" t="s">
        <v>161</v>
      </c>
      <c r="D113" s="112"/>
      <c r="E113" s="113"/>
      <c r="F113" s="22"/>
      <c r="G113" s="49">
        <v>29.2</v>
      </c>
      <c r="H113" s="71" t="str">
        <f t="shared" si="4"/>
        <v/>
      </c>
    </row>
    <row r="114" spans="1:8" ht="13.8" customHeight="1" x14ac:dyDescent="0.3">
      <c r="A114" s="46" t="s">
        <v>202</v>
      </c>
      <c r="B114" s="55">
        <v>2019</v>
      </c>
      <c r="C114" s="87" t="s">
        <v>128</v>
      </c>
      <c r="D114" s="88"/>
      <c r="E114" s="109"/>
      <c r="F114" s="22"/>
      <c r="G114" s="49">
        <v>29.2</v>
      </c>
      <c r="H114" s="71" t="str">
        <f t="shared" si="4"/>
        <v/>
      </c>
    </row>
    <row r="115" spans="1:8" ht="13.8" customHeight="1" x14ac:dyDescent="0.3">
      <c r="A115" s="46" t="s">
        <v>205</v>
      </c>
      <c r="B115" s="55">
        <v>2019</v>
      </c>
      <c r="C115" s="106" t="s">
        <v>162</v>
      </c>
      <c r="D115" s="107"/>
      <c r="E115" s="108"/>
      <c r="F115" s="22"/>
      <c r="G115" s="49">
        <v>29.2</v>
      </c>
      <c r="H115" s="71" t="str">
        <f t="shared" si="4"/>
        <v/>
      </c>
    </row>
    <row r="116" spans="1:8" ht="13.8" customHeight="1" x14ac:dyDescent="0.3">
      <c r="A116" s="46" t="s">
        <v>8</v>
      </c>
      <c r="B116" s="55">
        <v>2019</v>
      </c>
      <c r="C116" s="87" t="s">
        <v>163</v>
      </c>
      <c r="D116" s="88"/>
      <c r="E116" s="135" t="s">
        <v>174</v>
      </c>
      <c r="F116" s="23"/>
      <c r="G116" s="49">
        <v>29.2</v>
      </c>
      <c r="H116" s="71" t="str">
        <f t="shared" si="4"/>
        <v/>
      </c>
    </row>
    <row r="117" spans="1:8" ht="13.8" customHeight="1" x14ac:dyDescent="0.3">
      <c r="A117" s="46" t="s">
        <v>7</v>
      </c>
      <c r="B117" s="55">
        <v>2019</v>
      </c>
      <c r="C117" s="87" t="s">
        <v>127</v>
      </c>
      <c r="D117" s="88"/>
      <c r="E117" s="109"/>
      <c r="F117" s="22"/>
      <c r="G117" s="49">
        <v>29.2</v>
      </c>
      <c r="H117" s="71" t="str">
        <f t="shared" si="4"/>
        <v/>
      </c>
    </row>
    <row r="118" spans="1:8" ht="22.8" customHeight="1" x14ac:dyDescent="0.3">
      <c r="A118" s="46" t="s">
        <v>10</v>
      </c>
      <c r="B118" s="55">
        <v>2019</v>
      </c>
      <c r="C118" s="87" t="s">
        <v>126</v>
      </c>
      <c r="D118" s="88"/>
      <c r="E118" s="109"/>
      <c r="F118" s="22"/>
      <c r="G118" s="49">
        <v>29.2</v>
      </c>
      <c r="H118" s="71" t="str">
        <f t="shared" si="4"/>
        <v/>
      </c>
    </row>
    <row r="119" spans="1:8" ht="22.8" customHeight="1" x14ac:dyDescent="0.3">
      <c r="A119" s="46" t="s">
        <v>11</v>
      </c>
      <c r="B119" s="55">
        <v>2019</v>
      </c>
      <c r="C119" s="87" t="s">
        <v>125</v>
      </c>
      <c r="D119" s="88"/>
      <c r="E119" s="109"/>
      <c r="F119" s="24"/>
      <c r="G119" s="52">
        <v>29.2</v>
      </c>
      <c r="H119" s="71" t="str">
        <f t="shared" si="4"/>
        <v/>
      </c>
    </row>
    <row r="120" spans="1:8" x14ac:dyDescent="0.3">
      <c r="A120" s="8"/>
      <c r="B120" s="60"/>
      <c r="C120" s="11"/>
      <c r="D120" s="11"/>
      <c r="E120" s="11"/>
      <c r="F120" s="9"/>
      <c r="G120" s="10"/>
      <c r="H120" s="9"/>
    </row>
    <row r="121" spans="1:8" ht="18.75" customHeight="1" x14ac:dyDescent="0.3">
      <c r="A121" s="122" t="s">
        <v>231</v>
      </c>
      <c r="B121" s="123"/>
      <c r="C121" s="123"/>
      <c r="D121" s="123"/>
      <c r="E121" s="124"/>
      <c r="F121" s="66" t="s">
        <v>134</v>
      </c>
      <c r="G121" s="67" t="s">
        <v>135</v>
      </c>
      <c r="H121" s="66" t="s">
        <v>72</v>
      </c>
    </row>
    <row r="122" spans="1:8" s="6" customFormat="1" ht="15.75" customHeight="1" x14ac:dyDescent="0.3">
      <c r="A122" s="125" t="s">
        <v>232</v>
      </c>
      <c r="B122" s="125"/>
      <c r="C122" s="125"/>
      <c r="D122" s="125"/>
      <c r="E122" s="125"/>
      <c r="F122" s="125"/>
      <c r="G122" s="125"/>
      <c r="H122" s="125"/>
    </row>
    <row r="123" spans="1:8" ht="13.8" customHeight="1" x14ac:dyDescent="0.3">
      <c r="A123" s="46" t="s">
        <v>219</v>
      </c>
      <c r="B123" s="69">
        <v>2021</v>
      </c>
      <c r="C123" s="126" t="s">
        <v>220</v>
      </c>
      <c r="D123" s="126"/>
      <c r="E123" s="126"/>
      <c r="F123" s="70"/>
      <c r="G123" s="52">
        <v>50</v>
      </c>
      <c r="H123" s="71" t="str">
        <f t="shared" ref="H123:H128" si="5">IF((G123*F123)=0,"",(G123*F123))</f>
        <v/>
      </c>
    </row>
    <row r="124" spans="1:8" ht="13.8" customHeight="1" x14ac:dyDescent="0.3">
      <c r="A124" s="46" t="s">
        <v>221</v>
      </c>
      <c r="B124" s="69">
        <v>2021</v>
      </c>
      <c r="C124" s="127" t="s">
        <v>222</v>
      </c>
      <c r="D124" s="127"/>
      <c r="E124" s="127"/>
      <c r="F124" s="70"/>
      <c r="G124" s="52">
        <v>50</v>
      </c>
      <c r="H124" s="71" t="str">
        <f t="shared" si="5"/>
        <v/>
      </c>
    </row>
    <row r="125" spans="1:8" ht="13.8" customHeight="1" x14ac:dyDescent="0.3">
      <c r="A125" s="46" t="s">
        <v>223</v>
      </c>
      <c r="B125" s="69">
        <v>2021</v>
      </c>
      <c r="C125" s="127" t="s">
        <v>224</v>
      </c>
      <c r="D125" s="127"/>
      <c r="E125" s="127"/>
      <c r="F125" s="70"/>
      <c r="G125" s="52">
        <v>50</v>
      </c>
      <c r="H125" s="71" t="str">
        <f t="shared" si="5"/>
        <v/>
      </c>
    </row>
    <row r="126" spans="1:8" ht="13.8" customHeight="1" x14ac:dyDescent="0.3">
      <c r="A126" s="46" t="s">
        <v>225</v>
      </c>
      <c r="B126" s="69">
        <v>2021</v>
      </c>
      <c r="C126" s="127" t="s">
        <v>226</v>
      </c>
      <c r="D126" s="127"/>
      <c r="E126" s="127"/>
      <c r="F126" s="70"/>
      <c r="G126" s="52">
        <v>50</v>
      </c>
      <c r="H126" s="71" t="str">
        <f t="shared" si="5"/>
        <v/>
      </c>
    </row>
    <row r="127" spans="1:8" ht="13.8" customHeight="1" x14ac:dyDescent="0.3">
      <c r="A127" s="46" t="s">
        <v>227</v>
      </c>
      <c r="B127" s="69">
        <v>2021</v>
      </c>
      <c r="C127" s="126" t="s">
        <v>228</v>
      </c>
      <c r="D127" s="126"/>
      <c r="E127" s="126"/>
      <c r="F127" s="70"/>
      <c r="G127" s="52">
        <v>30</v>
      </c>
      <c r="H127" s="71" t="str">
        <f t="shared" si="5"/>
        <v/>
      </c>
    </row>
    <row r="128" spans="1:8" ht="13.8" customHeight="1" x14ac:dyDescent="0.3">
      <c r="A128" s="46" t="s">
        <v>229</v>
      </c>
      <c r="B128" s="69">
        <v>2021</v>
      </c>
      <c r="C128" s="127" t="s">
        <v>230</v>
      </c>
      <c r="D128" s="127"/>
      <c r="E128" s="127"/>
      <c r="F128" s="70"/>
      <c r="G128" s="52">
        <v>50</v>
      </c>
      <c r="H128" s="71" t="str">
        <f t="shared" si="5"/>
        <v/>
      </c>
    </row>
    <row r="129" spans="1:20" ht="16.2" thickBot="1" x14ac:dyDescent="0.35">
      <c r="F129" s="114" t="s">
        <v>72</v>
      </c>
      <c r="G129" s="114"/>
      <c r="H129" s="68" t="str">
        <f>IF(SUM(H9:H128)=0,"",SUM(H8:H128))</f>
        <v/>
      </c>
      <c r="I129" s="7"/>
      <c r="J129" s="7"/>
      <c r="K129" s="7"/>
      <c r="L129" s="7"/>
      <c r="M129" s="7"/>
      <c r="N129" s="7"/>
      <c r="O129" s="8"/>
      <c r="P129" s="9"/>
      <c r="Q129" s="10"/>
      <c r="R129" s="9"/>
    </row>
    <row r="130" spans="1:20" ht="16.2" thickBot="1" x14ac:dyDescent="0.35">
      <c r="F130" s="95" t="s">
        <v>73</v>
      </c>
      <c r="G130" s="95"/>
      <c r="H130" s="25" t="str">
        <f>IF(H129="","",(H129*0.2))</f>
        <v/>
      </c>
      <c r="I130" s="7"/>
      <c r="J130" s="7"/>
      <c r="K130" s="7"/>
      <c r="L130" s="7"/>
      <c r="M130" s="7"/>
      <c r="N130" s="7"/>
      <c r="O130" s="8"/>
      <c r="P130" s="9"/>
      <c r="Q130" s="10"/>
      <c r="R130" s="9"/>
    </row>
    <row r="131" spans="1:20" ht="16.2" thickBot="1" x14ac:dyDescent="0.35">
      <c r="F131" s="95" t="s">
        <v>75</v>
      </c>
      <c r="G131" s="95"/>
      <c r="H131" s="26" t="str">
        <f>IF(H130="","",(H129+H130))</f>
        <v/>
      </c>
      <c r="I131" s="7"/>
      <c r="J131" s="7"/>
      <c r="K131" s="7"/>
      <c r="L131" s="7"/>
      <c r="M131" s="7"/>
      <c r="N131" s="7"/>
      <c r="O131" s="8"/>
      <c r="P131" s="9"/>
      <c r="Q131" s="10"/>
      <c r="R131" s="9"/>
    </row>
    <row r="132" spans="1:20" ht="9.75" customHeight="1" thickBot="1" x14ac:dyDescent="0.35">
      <c r="A132" s="28"/>
      <c r="B132" s="62"/>
      <c r="C132" s="28"/>
      <c r="D132" s="28"/>
      <c r="E132" s="28"/>
      <c r="F132" s="30"/>
      <c r="G132" s="30"/>
      <c r="H132" s="31"/>
    </row>
    <row r="133" spans="1:20" ht="18" customHeight="1" x14ac:dyDescent="0.3">
      <c r="A133" s="32"/>
      <c r="B133" s="63"/>
      <c r="C133" s="33" t="s">
        <v>141</v>
      </c>
      <c r="D133" s="38" t="s">
        <v>217</v>
      </c>
      <c r="E133" s="39" t="s">
        <v>149</v>
      </c>
      <c r="F133" s="34"/>
      <c r="G133" s="34"/>
      <c r="H133" s="35"/>
    </row>
    <row r="134" spans="1:20" ht="16.2" thickBot="1" x14ac:dyDescent="0.35">
      <c r="A134" s="36" t="s">
        <v>145</v>
      </c>
      <c r="B134" s="62"/>
      <c r="C134" s="137"/>
      <c r="D134" s="138"/>
      <c r="E134" s="139"/>
      <c r="F134" s="137"/>
      <c r="G134" s="137"/>
      <c r="H134" s="138"/>
    </row>
    <row r="135" spans="1:20" ht="16.2" thickBot="1" x14ac:dyDescent="0.35">
      <c r="A135" s="36" t="s">
        <v>146</v>
      </c>
      <c r="B135" s="62"/>
      <c r="C135" s="137"/>
      <c r="D135" s="138"/>
      <c r="E135" s="139"/>
      <c r="F135" s="137"/>
      <c r="G135" s="137"/>
      <c r="H135" s="138"/>
    </row>
    <row r="136" spans="1:20" ht="16.2" thickBot="1" x14ac:dyDescent="0.35">
      <c r="A136" s="36"/>
      <c r="B136" s="62"/>
      <c r="C136" s="137"/>
      <c r="D136" s="138"/>
      <c r="E136" s="139"/>
      <c r="F136" s="137"/>
      <c r="G136" s="137"/>
      <c r="H136" s="138"/>
    </row>
    <row r="137" spans="1:20" ht="16.2" thickBot="1" x14ac:dyDescent="0.35">
      <c r="A137" s="36"/>
      <c r="B137" s="62"/>
      <c r="C137" s="137"/>
      <c r="D137" s="138"/>
      <c r="E137" s="139"/>
      <c r="F137" s="137"/>
      <c r="G137" s="137"/>
      <c r="H137" s="138"/>
    </row>
    <row r="138" spans="1:20" ht="16.2" thickBot="1" x14ac:dyDescent="0.35">
      <c r="A138" s="36" t="s">
        <v>147</v>
      </c>
      <c r="B138" s="62"/>
      <c r="C138" s="137"/>
      <c r="D138" s="138"/>
      <c r="E138" s="139"/>
      <c r="F138" s="137"/>
      <c r="G138" s="137"/>
      <c r="H138" s="138"/>
      <c r="I138"/>
      <c r="J138"/>
      <c r="K138"/>
      <c r="L138"/>
      <c r="M138"/>
      <c r="N138"/>
      <c r="O138"/>
      <c r="P138"/>
      <c r="Q138"/>
      <c r="R138"/>
      <c r="S138"/>
      <c r="T138"/>
    </row>
    <row r="139" spans="1:20" ht="16.2" thickBot="1" x14ac:dyDescent="0.35">
      <c r="A139" s="36" t="s">
        <v>142</v>
      </c>
      <c r="B139" s="62"/>
      <c r="C139" s="137"/>
      <c r="D139" s="138"/>
      <c r="E139" s="139"/>
      <c r="F139" s="137"/>
      <c r="G139" s="137"/>
      <c r="H139" s="138"/>
      <c r="I139"/>
      <c r="J139"/>
      <c r="K139"/>
      <c r="L139"/>
      <c r="M139"/>
      <c r="N139"/>
      <c r="O139"/>
      <c r="P139"/>
      <c r="Q139"/>
      <c r="R139"/>
      <c r="S139"/>
      <c r="T139"/>
    </row>
    <row r="140" spans="1:20" ht="16.2" thickBot="1" x14ac:dyDescent="0.35">
      <c r="A140" s="36" t="s">
        <v>148</v>
      </c>
      <c r="B140" s="62"/>
      <c r="C140" s="137"/>
      <c r="D140" s="138"/>
      <c r="E140" s="139"/>
      <c r="F140" s="137"/>
      <c r="G140" s="137"/>
      <c r="H140" s="138"/>
      <c r="I140"/>
      <c r="J140"/>
      <c r="K140"/>
      <c r="L140"/>
      <c r="M140"/>
      <c r="N140"/>
      <c r="O140"/>
      <c r="P140"/>
      <c r="Q140"/>
      <c r="R140"/>
      <c r="S140"/>
      <c r="T140"/>
    </row>
    <row r="141" spans="1:20" ht="16.2" thickBot="1" x14ac:dyDescent="0.35">
      <c r="A141" s="36" t="s">
        <v>40</v>
      </c>
      <c r="B141" s="62"/>
      <c r="C141" s="137"/>
      <c r="D141" s="138"/>
      <c r="E141" s="139"/>
      <c r="F141" s="137"/>
      <c r="G141" s="137"/>
      <c r="H141" s="138"/>
      <c r="I141"/>
      <c r="J141"/>
      <c r="K141"/>
      <c r="L141"/>
      <c r="M141"/>
      <c r="N141"/>
      <c r="O141"/>
      <c r="P141"/>
      <c r="Q141"/>
      <c r="R141"/>
      <c r="S141"/>
      <c r="T141"/>
    </row>
    <row r="142" spans="1:20" ht="16.2" thickBot="1" x14ac:dyDescent="0.35">
      <c r="A142" s="36" t="s">
        <v>143</v>
      </c>
      <c r="B142" s="62"/>
      <c r="C142" s="137"/>
      <c r="D142" s="138"/>
      <c r="E142" s="139"/>
      <c r="F142" s="137"/>
      <c r="G142" s="137"/>
      <c r="H142" s="138"/>
      <c r="I142"/>
      <c r="J142"/>
      <c r="K142"/>
      <c r="L142"/>
      <c r="M142"/>
      <c r="N142"/>
      <c r="O142"/>
      <c r="P142"/>
      <c r="Q142"/>
      <c r="R142"/>
      <c r="S142"/>
      <c r="T142"/>
    </row>
    <row r="143" spans="1:20" ht="16.2" thickBot="1" x14ac:dyDescent="0.35">
      <c r="A143" s="37" t="s">
        <v>41</v>
      </c>
      <c r="B143" s="64"/>
      <c r="C143" s="137"/>
      <c r="D143" s="138"/>
      <c r="E143" s="139"/>
      <c r="F143" s="137"/>
      <c r="G143" s="137"/>
      <c r="H143" s="138"/>
      <c r="I143"/>
      <c r="J143"/>
      <c r="K143"/>
      <c r="L143"/>
      <c r="M143"/>
      <c r="N143"/>
      <c r="O143"/>
      <c r="P143"/>
      <c r="Q143"/>
      <c r="R143"/>
      <c r="S143"/>
      <c r="T143"/>
    </row>
    <row r="144" spans="1:20" x14ac:dyDescent="0.3">
      <c r="A144" s="32" t="s">
        <v>42</v>
      </c>
      <c r="B144" s="140"/>
      <c r="C144" s="141"/>
      <c r="D144" s="32" t="s">
        <v>144</v>
      </c>
      <c r="E144" s="38"/>
      <c r="F144" s="32" t="s">
        <v>43</v>
      </c>
      <c r="G144" s="34"/>
      <c r="H144" s="40"/>
      <c r="I144"/>
      <c r="J144"/>
      <c r="K144"/>
      <c r="L144"/>
      <c r="M144"/>
      <c r="N144"/>
      <c r="O144"/>
      <c r="P144"/>
      <c r="Q144"/>
      <c r="R144"/>
      <c r="S144"/>
      <c r="T144"/>
    </row>
    <row r="145" spans="1:20" ht="21.75" customHeight="1" thickBot="1" x14ac:dyDescent="0.35">
      <c r="A145" s="37"/>
      <c r="B145" s="64"/>
      <c r="C145" s="41"/>
      <c r="D145" s="142"/>
      <c r="E145" s="143"/>
      <c r="F145" s="144"/>
      <c r="G145" s="145"/>
      <c r="H145" s="146"/>
      <c r="K145"/>
      <c r="L145"/>
      <c r="M145"/>
      <c r="N145"/>
      <c r="O145"/>
      <c r="P145"/>
      <c r="Q145"/>
      <c r="R145"/>
      <c r="S145"/>
      <c r="T145"/>
    </row>
    <row r="146" spans="1:20" ht="17.25" customHeight="1" x14ac:dyDescent="0.3">
      <c r="A146" s="147" t="s">
        <v>235</v>
      </c>
      <c r="B146" s="102" t="s">
        <v>234</v>
      </c>
      <c r="C146" s="102"/>
      <c r="D146" s="102"/>
      <c r="E146" s="102"/>
      <c r="F146" s="102"/>
      <c r="G146" s="102"/>
      <c r="H146" s="102"/>
      <c r="K146"/>
      <c r="L146"/>
      <c r="M146"/>
      <c r="N146"/>
      <c r="O146"/>
      <c r="P146"/>
      <c r="Q146"/>
      <c r="R146"/>
      <c r="S146"/>
      <c r="T146"/>
    </row>
    <row r="147" spans="1:20" ht="17.25" customHeight="1" x14ac:dyDescent="0.3">
      <c r="C147" s="29"/>
      <c r="D147"/>
      <c r="E147"/>
      <c r="F147" s="1"/>
      <c r="G147" s="1"/>
      <c r="H147" s="1"/>
      <c r="I147" s="27"/>
      <c r="J147" s="28"/>
      <c r="K147"/>
      <c r="L147"/>
      <c r="M147"/>
      <c r="N147"/>
      <c r="O147"/>
      <c r="P147"/>
      <c r="Q147"/>
      <c r="R147"/>
      <c r="S147"/>
      <c r="T147"/>
    </row>
    <row r="148" spans="1:20" ht="29.25" customHeight="1" x14ac:dyDescent="0.3">
      <c r="A148" s="96" t="s">
        <v>233</v>
      </c>
      <c r="B148" s="96"/>
      <c r="C148" s="96"/>
      <c r="D148" s="96"/>
      <c r="E148" s="96"/>
      <c r="F148" s="96"/>
      <c r="G148" s="96"/>
      <c r="H148" s="96"/>
      <c r="I148" s="27"/>
      <c r="J148" s="28"/>
      <c r="K148"/>
      <c r="L148"/>
      <c r="M148"/>
      <c r="N148"/>
      <c r="O148"/>
      <c r="P148"/>
      <c r="Q148"/>
      <c r="R148"/>
      <c r="S148"/>
      <c r="T148"/>
    </row>
    <row r="149" spans="1:20" x14ac:dyDescent="0.3"/>
    <row r="150" spans="1:20" x14ac:dyDescent="0.3"/>
    <row r="151" spans="1:20" x14ac:dyDescent="0.3"/>
    <row r="152" spans="1:20" x14ac:dyDescent="0.3"/>
    <row r="153" spans="1:20" x14ac:dyDescent="0.3"/>
    <row r="154" spans="1:20" x14ac:dyDescent="0.3"/>
    <row r="155" spans="1:20" x14ac:dyDescent="0.3"/>
    <row r="156" spans="1:20" x14ac:dyDescent="0.3"/>
    <row r="157" spans="1:20" x14ac:dyDescent="0.3"/>
    <row r="158" spans="1:20" x14ac:dyDescent="0.3"/>
    <row r="159" spans="1:20" x14ac:dyDescent="0.3"/>
    <row r="160" spans="1:2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89" x14ac:dyDescent="0.3"/>
    <row r="190" x14ac:dyDescent="0.3"/>
    <row r="191" x14ac:dyDescent="0.3"/>
    <row r="192" x14ac:dyDescent="0.3"/>
  </sheetData>
  <sheetProtection algorithmName="SHA-512" hashValue="7L7h01mLrh79kBq/lZqywOJzC3hFpFoRlatbN+JpjE7iEFEU3OKgt6wofDBMuq/2B8m+t8I9T9PJI8PHlaKaPQ==" saltValue="VOBZGg//Qa1+PFfj88gL2g==" spinCount="100000" sheet="1" objects="1" scenarios="1"/>
  <sortState xmlns:xlrd2="http://schemas.microsoft.com/office/spreadsheetml/2017/richdata2" ref="C101:Z119">
    <sortCondition ref="C101:C119"/>
  </sortState>
  <mergeCells count="151">
    <mergeCell ref="B144:C144"/>
    <mergeCell ref="D145:E145"/>
    <mergeCell ref="F145:H145"/>
    <mergeCell ref="B146:H146"/>
    <mergeCell ref="C139:D139"/>
    <mergeCell ref="E139:H139"/>
    <mergeCell ref="C140:D140"/>
    <mergeCell ref="C141:D141"/>
    <mergeCell ref="C142:D142"/>
    <mergeCell ref="C143:D143"/>
    <mergeCell ref="C134:D134"/>
    <mergeCell ref="C135:D135"/>
    <mergeCell ref="C136:D136"/>
    <mergeCell ref="C137:D137"/>
    <mergeCell ref="C138:D138"/>
    <mergeCell ref="A5:H5"/>
    <mergeCell ref="C33:E33"/>
    <mergeCell ref="C35:E35"/>
    <mergeCell ref="C36:E36"/>
    <mergeCell ref="C38:E38"/>
    <mergeCell ref="C10:E10"/>
    <mergeCell ref="A8:H8"/>
    <mergeCell ref="A13:H13"/>
    <mergeCell ref="C9:E9"/>
    <mergeCell ref="C11:E11"/>
    <mergeCell ref="C14:E14"/>
    <mergeCell ref="C15:E15"/>
    <mergeCell ref="C17:E17"/>
    <mergeCell ref="C20:E20"/>
    <mergeCell ref="C16:E16"/>
    <mergeCell ref="C18:E18"/>
    <mergeCell ref="C19:E19"/>
    <mergeCell ref="C24:E24"/>
    <mergeCell ref="C25:E25"/>
    <mergeCell ref="C22:E22"/>
    <mergeCell ref="C23:E23"/>
    <mergeCell ref="C12:E12"/>
    <mergeCell ref="C27:E27"/>
    <mergeCell ref="C28:E28"/>
    <mergeCell ref="E143:H143"/>
    <mergeCell ref="C87:E87"/>
    <mergeCell ref="C88:E88"/>
    <mergeCell ref="F129:G129"/>
    <mergeCell ref="F130:G130"/>
    <mergeCell ref="A7:E7"/>
    <mergeCell ref="C6:E6"/>
    <mergeCell ref="C49:E49"/>
    <mergeCell ref="C73:E73"/>
    <mergeCell ref="F6:H6"/>
    <mergeCell ref="A121:E121"/>
    <mergeCell ref="A122:H122"/>
    <mergeCell ref="C123:E123"/>
    <mergeCell ref="C124:E124"/>
    <mergeCell ref="C125:E125"/>
    <mergeCell ref="C126:E126"/>
    <mergeCell ref="C127:E127"/>
    <mergeCell ref="C128:E128"/>
    <mergeCell ref="C74:E74"/>
    <mergeCell ref="C75:E75"/>
    <mergeCell ref="C118:E118"/>
    <mergeCell ref="C119:E119"/>
    <mergeCell ref="C113:E113"/>
    <mergeCell ref="C114:E114"/>
    <mergeCell ref="C117:E117"/>
    <mergeCell ref="C110:E110"/>
    <mergeCell ref="C103:E103"/>
    <mergeCell ref="C106:E106"/>
    <mergeCell ref="C107:E107"/>
    <mergeCell ref="C81:E81"/>
    <mergeCell ref="C83:E83"/>
    <mergeCell ref="C84:E84"/>
    <mergeCell ref="C112:E112"/>
    <mergeCell ref="F131:G131"/>
    <mergeCell ref="C97:E97"/>
    <mergeCell ref="C46:E46"/>
    <mergeCell ref="C50:E50"/>
    <mergeCell ref="C51:E51"/>
    <mergeCell ref="A148:H148"/>
    <mergeCell ref="C48:E48"/>
    <mergeCell ref="C47:E47"/>
    <mergeCell ref="E142:H142"/>
    <mergeCell ref="E141:H141"/>
    <mergeCell ref="E140:H140"/>
    <mergeCell ref="E138:H138"/>
    <mergeCell ref="E137:H137"/>
    <mergeCell ref="E136:H136"/>
    <mergeCell ref="E135:H135"/>
    <mergeCell ref="E134:H134"/>
    <mergeCell ref="A59:H59"/>
    <mergeCell ref="A78:E78"/>
    <mergeCell ref="A90:H90"/>
    <mergeCell ref="C85:E85"/>
    <mergeCell ref="C86:E86"/>
    <mergeCell ref="C70:E70"/>
    <mergeCell ref="C72:E72"/>
    <mergeCell ref="C116:D116"/>
    <mergeCell ref="C94:D94"/>
    <mergeCell ref="C99:D99"/>
    <mergeCell ref="C102:D102"/>
    <mergeCell ref="C105:D105"/>
    <mergeCell ref="C108:D108"/>
    <mergeCell ref="C109:D109"/>
    <mergeCell ref="C89:E89"/>
    <mergeCell ref="C79:E79"/>
    <mergeCell ref="C100:E100"/>
    <mergeCell ref="C91:E91"/>
    <mergeCell ref="C93:E93"/>
    <mergeCell ref="C95:E95"/>
    <mergeCell ref="C96:D96"/>
    <mergeCell ref="C98:D98"/>
    <mergeCell ref="C101:E101"/>
    <mergeCell ref="C115:E115"/>
    <mergeCell ref="A111:H111"/>
    <mergeCell ref="A82:H82"/>
    <mergeCell ref="C54:E54"/>
    <mergeCell ref="C55:E55"/>
    <mergeCell ref="C68:E68"/>
    <mergeCell ref="C92:E92"/>
    <mergeCell ref="C32:E32"/>
    <mergeCell ref="C61:E61"/>
    <mergeCell ref="C62:E62"/>
    <mergeCell ref="C65:E65"/>
    <mergeCell ref="C52:E52"/>
    <mergeCell ref="C53:E53"/>
    <mergeCell ref="C69:D69"/>
    <mergeCell ref="C80:D80"/>
    <mergeCell ref="C57:E57"/>
    <mergeCell ref="C43:E43"/>
    <mergeCell ref="C44:E44"/>
    <mergeCell ref="C45:E45"/>
    <mergeCell ref="C41:E41"/>
    <mergeCell ref="C42:E42"/>
    <mergeCell ref="C34:E34"/>
    <mergeCell ref="C37:E37"/>
    <mergeCell ref="C39:E39"/>
    <mergeCell ref="C40:E40"/>
    <mergeCell ref="C26:E26"/>
    <mergeCell ref="C21:E21"/>
    <mergeCell ref="C29:E29"/>
    <mergeCell ref="C66:E66"/>
    <mergeCell ref="C67:E67"/>
    <mergeCell ref="C71:E71"/>
    <mergeCell ref="C76:E76"/>
    <mergeCell ref="C104:E104"/>
    <mergeCell ref="C56:E56"/>
    <mergeCell ref="C58:E58"/>
    <mergeCell ref="C60:E60"/>
    <mergeCell ref="C63:E63"/>
    <mergeCell ref="C64:E64"/>
    <mergeCell ref="C30:E30"/>
    <mergeCell ref="C31:E31"/>
  </mergeCells>
  <printOptions horizontalCentered="1"/>
  <pageMargins left="0.23622047244094491" right="0.23622047244094491" top="0.55118110236220474" bottom="0.35433070866141736" header="0.31496062992125984" footer="0.31496062992125984"/>
  <pageSetup paperSize="9" scale="65" fitToHeight="0" orientation="portrait" copies="3" r:id="rId1"/>
  <headerFooter>
    <oddFooter>&amp;R&amp;8 Publications techniques Page &amp;P/&amp;N - 2021v1</oddFooter>
  </headerFooter>
  <rowBreaks count="1" manualBreakCount="1">
    <brk id="7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145</xdr:row>
                    <xdr:rowOff>0</xdr:rowOff>
                  </from>
                  <to>
                    <xdr:col>0</xdr:col>
                    <xdr:colOff>617220</xdr:colOff>
                    <xdr:row>146</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243840</xdr:colOff>
                    <xdr:row>103</xdr:row>
                    <xdr:rowOff>160020</xdr:rowOff>
                  </from>
                  <to>
                    <xdr:col>4</xdr:col>
                    <xdr:colOff>586740</xdr:colOff>
                    <xdr:row>104</xdr:row>
                    <xdr:rowOff>167640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4</xdr:col>
                    <xdr:colOff>236220</xdr:colOff>
                    <xdr:row>107</xdr:row>
                    <xdr:rowOff>167640</xdr:rowOff>
                  </from>
                  <to>
                    <xdr:col>4</xdr:col>
                    <xdr:colOff>579120</xdr:colOff>
                    <xdr:row>109</xdr:row>
                    <xdr:rowOff>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4</xdr:col>
                    <xdr:colOff>259080</xdr:colOff>
                    <xdr:row>93</xdr:row>
                    <xdr:rowOff>53340</xdr:rowOff>
                  </from>
                  <to>
                    <xdr:col>4</xdr:col>
                    <xdr:colOff>601980</xdr:colOff>
                    <xdr:row>93</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4</xdr:col>
                    <xdr:colOff>220980</xdr:colOff>
                    <xdr:row>67</xdr:row>
                    <xdr:rowOff>160020</xdr:rowOff>
                  </from>
                  <to>
                    <xdr:col>4</xdr:col>
                    <xdr:colOff>563880</xdr:colOff>
                    <xdr:row>68</xdr:row>
                    <xdr:rowOff>167640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4</xdr:col>
                    <xdr:colOff>198120</xdr:colOff>
                    <xdr:row>78</xdr:row>
                    <xdr:rowOff>167640</xdr:rowOff>
                  </from>
                  <to>
                    <xdr:col>4</xdr:col>
                    <xdr:colOff>541020</xdr:colOff>
                    <xdr:row>80</xdr:row>
                    <xdr:rowOff>7620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4</xdr:col>
                    <xdr:colOff>266700</xdr:colOff>
                    <xdr:row>95</xdr:row>
                    <xdr:rowOff>0</xdr:rowOff>
                  </from>
                  <to>
                    <xdr:col>4</xdr:col>
                    <xdr:colOff>609600</xdr:colOff>
                    <xdr:row>96</xdr:row>
                    <xdr:rowOff>7620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4</xdr:col>
                    <xdr:colOff>251460</xdr:colOff>
                    <xdr:row>97</xdr:row>
                    <xdr:rowOff>0</xdr:rowOff>
                  </from>
                  <to>
                    <xdr:col>4</xdr:col>
                    <xdr:colOff>594360</xdr:colOff>
                    <xdr:row>98</xdr:row>
                    <xdr:rowOff>7620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4</xdr:col>
                    <xdr:colOff>251460</xdr:colOff>
                    <xdr:row>98</xdr:row>
                    <xdr:rowOff>99060</xdr:rowOff>
                  </from>
                  <to>
                    <xdr:col>4</xdr:col>
                    <xdr:colOff>419100</xdr:colOff>
                    <xdr:row>98</xdr:row>
                    <xdr:rowOff>228600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4</xdr:col>
                    <xdr:colOff>243840</xdr:colOff>
                    <xdr:row>101</xdr:row>
                    <xdr:rowOff>0</xdr:rowOff>
                  </from>
                  <to>
                    <xdr:col>4</xdr:col>
                    <xdr:colOff>586740</xdr:colOff>
                    <xdr:row>102</xdr:row>
                    <xdr:rowOff>7620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4</xdr:col>
                    <xdr:colOff>243840</xdr:colOff>
                    <xdr:row>106</xdr:row>
                    <xdr:rowOff>167640</xdr:rowOff>
                  </from>
                  <to>
                    <xdr:col>4</xdr:col>
                    <xdr:colOff>586740</xdr:colOff>
                    <xdr:row>108</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4</xdr:col>
                    <xdr:colOff>213360</xdr:colOff>
                    <xdr:row>114</xdr:row>
                    <xdr:rowOff>167640</xdr:rowOff>
                  </from>
                  <to>
                    <xdr:col>4</xdr:col>
                    <xdr:colOff>556260</xdr:colOff>
                    <xdr:row>116</xdr:row>
                    <xdr:rowOff>7620</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0</xdr:colOff>
                    <xdr:row>144</xdr:row>
                    <xdr:rowOff>7620</xdr:rowOff>
                  </from>
                  <to>
                    <xdr:col>8</xdr:col>
                    <xdr:colOff>617220</xdr:colOff>
                    <xdr:row>144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3"/>
  <sheetViews>
    <sheetView zoomScale="85" zoomScaleNormal="85" workbookViewId="0">
      <selection activeCell="C5" sqref="C5"/>
    </sheetView>
  </sheetViews>
  <sheetFormatPr baseColWidth="10" defaultRowHeight="14.4" x14ac:dyDescent="0.3"/>
  <cols>
    <col min="1" max="1" width="55.6640625" customWidth="1"/>
    <col min="2" max="2" width="3.5546875" customWidth="1"/>
    <col min="3" max="3" width="57.6640625" customWidth="1"/>
  </cols>
  <sheetData>
    <row r="1" spans="1:3" x14ac:dyDescent="0.3">
      <c r="A1" s="12"/>
    </row>
    <row r="3" spans="1:3" ht="15.6" x14ac:dyDescent="0.3">
      <c r="C3" s="13" t="s">
        <v>67</v>
      </c>
    </row>
    <row r="4" spans="1:3" ht="15.6" x14ac:dyDescent="0.3">
      <c r="C4" s="13"/>
    </row>
    <row r="5" spans="1:3" s="16" customFormat="1" ht="409.5" customHeight="1" x14ac:dyDescent="0.2">
      <c r="A5" s="14" t="s">
        <v>68</v>
      </c>
      <c r="B5" s="14"/>
      <c r="C5" s="15" t="s">
        <v>69</v>
      </c>
    </row>
    <row r="6" spans="1:3" s="16" customFormat="1" ht="363" customHeight="1" x14ac:dyDescent="0.2">
      <c r="A6" s="14" t="s">
        <v>70</v>
      </c>
      <c r="B6" s="14"/>
      <c r="C6" s="15" t="s">
        <v>71</v>
      </c>
    </row>
    <row r="31" spans="2:5" x14ac:dyDescent="0.3">
      <c r="B31" s="134"/>
      <c r="C31" s="134"/>
      <c r="D31" s="134"/>
      <c r="E31" s="134"/>
    </row>
    <row r="32" spans="2:5" x14ac:dyDescent="0.3">
      <c r="B32" s="134"/>
      <c r="C32" s="134"/>
      <c r="D32" s="134"/>
      <c r="E32" s="134"/>
    </row>
    <row r="33" spans="2:5" x14ac:dyDescent="0.3">
      <c r="B33" s="134"/>
      <c r="C33" s="134"/>
      <c r="D33" s="134"/>
      <c r="E33" s="134"/>
    </row>
  </sheetData>
  <sheetProtection password="C915" sheet="1" objects="1" scenarios="1"/>
  <mergeCells count="3">
    <mergeCell ref="B31:E31"/>
    <mergeCell ref="B32:E32"/>
    <mergeCell ref="B33:E33"/>
  </mergeCells>
  <pageMargins left="0.27559055118110237" right="0.23622047244094491" top="0.74803149606299213" bottom="0.74803149606299213" header="0.31496062992125984" footer="0.31496062992125984"/>
  <pageSetup paperSize="9" scale="84" orientation="portrait" r:id="rId1"/>
  <headerFooter>
    <oddHeader>&amp;L&amp;G&amp;R
&amp;G</oddHeader>
    <oddFooter>&amp;CCLISNES/E/001/v2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BC Doc Techniques</vt:lpstr>
      <vt:lpstr>CGV</vt:lpstr>
      <vt:lpstr>'BC Doc Techniques'!Zone_d_impression</vt:lpstr>
      <vt:lpstr>CGV!Zone_d_impression</vt:lpstr>
    </vt:vector>
  </TitlesOfParts>
  <Company>GEVES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Thibaut Decourcelle</dc:creator>
  <cp:lastModifiedBy>BRUN Fabienne</cp:lastModifiedBy>
  <cp:lastPrinted>2022-01-18T09:57:16Z</cp:lastPrinted>
  <dcterms:created xsi:type="dcterms:W3CDTF">2014-03-10T07:55:09Z</dcterms:created>
  <dcterms:modified xsi:type="dcterms:W3CDTF">2022-01-26T09:02:11Z</dcterms:modified>
</cp:coreProperties>
</file>