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24"/>
  <workbookPr defaultThemeVersion="124226"/>
  <mc:AlternateContent xmlns:mc="http://schemas.openxmlformats.org/markup-compatibility/2006">
    <mc:Choice Requires="x15">
      <x15ac:absPath xmlns:x15ac="http://schemas.microsoft.com/office/spreadsheetml/2010/11/ac" url="X:\BEAINTER_SERVICES\PERENNES\SNES\LNR\Appui_Technique\Publications_Techniques\"/>
    </mc:Choice>
  </mc:AlternateContent>
  <xr:revisionPtr revIDLastSave="0" documentId="8_{2B1D5951-D8F4-4CFE-A9ED-955A65457083}" xr6:coauthVersionLast="47" xr6:coauthVersionMax="47" xr10:uidLastSave="{00000000-0000-0000-0000-000000000000}"/>
  <bookViews>
    <workbookView xWindow="28680" yWindow="-120" windowWidth="19440" windowHeight="15000" xr2:uid="{00000000-000D-0000-FFFF-FFFF00000000}"/>
  </bookViews>
  <sheets>
    <sheet name="BC Doc Techniques" sheetId="1" r:id="rId1"/>
    <sheet name="CGV" sheetId="4" r:id="rId2"/>
  </sheets>
  <externalReferences>
    <externalReference r:id="rId3"/>
  </externalReferences>
  <definedNames>
    <definedName name="_xlnm._FilterDatabase" localSheetId="0" hidden="1">'BC Doc Techniques'!$A$6:$S$83</definedName>
    <definedName name="Analyste">[1]Courrier!#REF!</definedName>
    <definedName name="Analystes">[1]Courrier!#REF!</definedName>
    <definedName name="cgvbb">[1]Courrier!#REF!</definedName>
    <definedName name="CGVBBb">#REF!</definedName>
    <definedName name="Fonction">[1]Courrier!$B$70:$B$76</definedName>
    <definedName name="_xlnm.Print_Titles" localSheetId="0">'BC Doc Techniques'!$1:$5</definedName>
    <definedName name="Labo">[1]Courrier!#REF!</definedName>
    <definedName name="mail">#REF!</definedName>
    <definedName name="Resp_equipe_analystes">#REF!</definedName>
    <definedName name="Resp_labo">[1]Courrier!#REF!</definedName>
    <definedName name="Signataire">[1]Courrier!$A$70:$A$76</definedName>
    <definedName name="Tel">#REF!</definedName>
    <definedName name="_xlnm.Print_Area" localSheetId="0">'BC Doc Techniques'!$A$1:$H$174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6" i="1" l="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6" i="1"/>
  <c r="H125" i="1"/>
  <c r="H124" i="1"/>
  <c r="H123" i="1"/>
  <c r="H122" i="1"/>
  <c r="H121" i="1"/>
  <c r="H120" i="1"/>
  <c r="H119" i="1"/>
  <c r="H117" i="1"/>
  <c r="H116" i="1"/>
  <c r="H115" i="1"/>
  <c r="H114" i="1"/>
  <c r="H113" i="1"/>
  <c r="H112" i="1"/>
  <c r="H111" i="1"/>
  <c r="H110" i="1"/>
  <c r="H109" i="1"/>
  <c r="H108" i="1"/>
  <c r="H107" i="1"/>
  <c r="H106" i="1"/>
  <c r="H105" i="1"/>
  <c r="H104" i="1"/>
  <c r="H103" i="1"/>
  <c r="H102" i="1"/>
  <c r="H101" i="1"/>
  <c r="H100" i="1"/>
  <c r="H99" i="1"/>
  <c r="H98" i="1"/>
  <c r="H96" i="1"/>
  <c r="H95" i="1"/>
  <c r="H94" i="1"/>
  <c r="H93" i="1"/>
  <c r="H92" i="1"/>
  <c r="H91" i="1"/>
  <c r="H90" i="1"/>
  <c r="H88" i="1"/>
  <c r="H87" i="1"/>
  <c r="H86" i="1"/>
  <c r="H83" i="1"/>
  <c r="H82" i="1"/>
  <c r="H81" i="1"/>
  <c r="H80" i="1"/>
  <c r="H79" i="1"/>
  <c r="H78" i="1"/>
  <c r="H77" i="1"/>
  <c r="H76" i="1"/>
  <c r="H75" i="1"/>
  <c r="H74" i="1"/>
  <c r="H73" i="1"/>
  <c r="H72" i="1"/>
  <c r="H71" i="1"/>
  <c r="H70" i="1"/>
  <c r="H69" i="1"/>
  <c r="H68" i="1"/>
  <c r="H67" i="1"/>
  <c r="H66" i="1"/>
  <c r="H65" i="1"/>
  <c r="H64" i="1"/>
  <c r="H63" i="1"/>
  <c r="H62"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1" i="1"/>
  <c r="H10" i="1"/>
  <c r="H9" i="1"/>
  <c r="H8" i="1" l="1"/>
  <c r="H157" i="1" l="1"/>
  <c r="H158" i="1" s="1"/>
</calcChain>
</file>

<file path=xl/sharedStrings.xml><?xml version="1.0" encoding="utf-8"?>
<sst xmlns="http://schemas.openxmlformats.org/spreadsheetml/2006/main" count="367" uniqueCount="313">
  <si>
    <t>Code</t>
  </si>
  <si>
    <t>Année</t>
  </si>
  <si>
    <t>Qualité physiologique</t>
  </si>
  <si>
    <t>Quantité</t>
  </si>
  <si>
    <t>Prix unit. HT</t>
  </si>
  <si>
    <t>Total HT</t>
  </si>
  <si>
    <t>Fiches méthodes - Essai de vigeur</t>
  </si>
  <si>
    <t>VIG-1-M</t>
  </si>
  <si>
    <r>
      <rPr>
        <b/>
        <sz val="9"/>
        <color indexed="8"/>
        <rFont val="Calibri"/>
        <family val="2"/>
      </rPr>
      <t>Colza</t>
    </r>
    <r>
      <rPr>
        <sz val="9"/>
        <color indexed="8"/>
        <rFont val="Calibri"/>
        <family val="2"/>
      </rPr>
      <t xml:space="preserve"> - </t>
    </r>
    <r>
      <rPr>
        <i/>
        <sz val="9"/>
        <color indexed="8"/>
        <rFont val="Calibri"/>
        <family val="2"/>
      </rPr>
      <t>Brassica napus</t>
    </r>
  </si>
  <si>
    <t>VIG-2-M</t>
  </si>
  <si>
    <r>
      <rPr>
        <b/>
        <sz val="9"/>
        <color indexed="8"/>
        <rFont val="Calibri"/>
        <family val="2"/>
      </rPr>
      <t>Conductimétrie Colza</t>
    </r>
    <r>
      <rPr>
        <sz val="9"/>
        <color indexed="8"/>
        <rFont val="Calibri"/>
        <family val="2"/>
      </rPr>
      <t xml:space="preserve"> - </t>
    </r>
    <r>
      <rPr>
        <i/>
        <sz val="9"/>
        <color indexed="8"/>
        <rFont val="Calibri"/>
        <family val="2"/>
      </rPr>
      <t>Brassica napus</t>
    </r>
  </si>
  <si>
    <r>
      <rPr>
        <b/>
        <sz val="9"/>
        <color indexed="8"/>
        <rFont val="Calibri"/>
        <family val="2"/>
      </rPr>
      <t>Conductimétrie Pois</t>
    </r>
    <r>
      <rPr>
        <sz val="9"/>
        <color indexed="8"/>
        <rFont val="Calibri"/>
        <family val="2"/>
      </rPr>
      <t xml:space="preserve"> - </t>
    </r>
    <r>
      <rPr>
        <i/>
        <sz val="9"/>
        <color indexed="8"/>
        <rFont val="Calibri"/>
        <family val="2"/>
      </rPr>
      <t>Pisum sativum</t>
    </r>
  </si>
  <si>
    <t>VIG-3-M</t>
  </si>
  <si>
    <r>
      <rPr>
        <b/>
        <sz val="9"/>
        <color indexed="8"/>
        <rFont val="Calibri"/>
        <family val="2"/>
      </rPr>
      <t>Détérioration Colza</t>
    </r>
    <r>
      <rPr>
        <sz val="9"/>
        <color indexed="8"/>
        <rFont val="Calibri"/>
        <family val="2"/>
      </rPr>
      <t xml:space="preserve"> - </t>
    </r>
    <r>
      <rPr>
        <i/>
        <sz val="9"/>
        <color indexed="8"/>
        <rFont val="Calibri"/>
        <family val="2"/>
      </rPr>
      <t>Brassica napus</t>
    </r>
  </si>
  <si>
    <t>Fiches méthodes - Analyse de la faculté germinative</t>
  </si>
  <si>
    <t>GE-M-ANETH</t>
  </si>
  <si>
    <r>
      <rPr>
        <b/>
        <sz val="9"/>
        <color indexed="8"/>
        <rFont val="Calibri"/>
        <family val="2"/>
      </rPr>
      <t>Aneth</t>
    </r>
    <r>
      <rPr>
        <sz val="9"/>
        <color indexed="8"/>
        <rFont val="Calibri"/>
        <family val="2"/>
      </rPr>
      <t xml:space="preserve"> - </t>
    </r>
    <r>
      <rPr>
        <i/>
        <sz val="9"/>
        <color indexed="8"/>
        <rFont val="Calibri"/>
        <family val="2"/>
      </rPr>
      <t>Anethum graveolens</t>
    </r>
  </si>
  <si>
    <t>GE-M-AUB</t>
  </si>
  <si>
    <r>
      <rPr>
        <b/>
        <sz val="9"/>
        <color indexed="8"/>
        <rFont val="Calibri"/>
        <family val="2"/>
      </rPr>
      <t>Aubergine</t>
    </r>
    <r>
      <rPr>
        <sz val="9"/>
        <color indexed="8"/>
        <rFont val="Calibri"/>
        <family val="2"/>
      </rPr>
      <t xml:space="preserve"> - </t>
    </r>
    <r>
      <rPr>
        <i/>
        <sz val="9"/>
        <color indexed="8"/>
        <rFont val="Calibri"/>
        <family val="2"/>
      </rPr>
      <t>Solanum melongena</t>
    </r>
  </si>
  <si>
    <t>GE-M-BET</t>
  </si>
  <si>
    <r>
      <rPr>
        <b/>
        <sz val="9"/>
        <color indexed="8"/>
        <rFont val="Calibri"/>
        <family val="2"/>
      </rPr>
      <t>Betterave</t>
    </r>
    <r>
      <rPr>
        <sz val="9"/>
        <color indexed="8"/>
        <rFont val="Calibri"/>
        <family val="2"/>
      </rPr>
      <t xml:space="preserve"> - </t>
    </r>
    <r>
      <rPr>
        <i/>
        <sz val="9"/>
        <color indexed="8"/>
        <rFont val="Calibri"/>
        <family val="2"/>
      </rPr>
      <t>Beta vulgaris</t>
    </r>
  </si>
  <si>
    <t>GE-M-BROC</t>
  </si>
  <si>
    <r>
      <rPr>
        <b/>
        <sz val="9"/>
        <color indexed="8"/>
        <rFont val="Calibri"/>
        <family val="2"/>
      </rPr>
      <t>Brôme caréné,  dressé,  inerme</t>
    </r>
    <r>
      <rPr>
        <sz val="9"/>
        <color indexed="8"/>
        <rFont val="Calibri"/>
        <family val="2"/>
      </rPr>
      <t xml:space="preserve"> -</t>
    </r>
    <r>
      <rPr>
        <i/>
        <sz val="9"/>
        <color indexed="8"/>
        <rFont val="Calibri"/>
        <family val="2"/>
      </rPr>
      <t xml:space="preserve"> Bromus carinatus,  Bromus erectus,  Bromus inermis</t>
    </r>
  </si>
  <si>
    <t>GE-M-BROS</t>
  </si>
  <si>
    <r>
      <rPr>
        <b/>
        <sz val="9"/>
        <color indexed="8"/>
        <rFont val="Calibri"/>
        <family val="2"/>
      </rPr>
      <t>Brôme mou,  sitchensis</t>
    </r>
    <r>
      <rPr>
        <sz val="9"/>
        <color indexed="8"/>
        <rFont val="Calibri"/>
        <family val="2"/>
      </rPr>
      <t xml:space="preserve"> - </t>
    </r>
    <r>
      <rPr>
        <i/>
        <sz val="9"/>
        <color indexed="8"/>
        <rFont val="Calibri"/>
        <family val="2"/>
      </rPr>
      <t>Bromus hordeaceus,  Bromus sitchensis</t>
    </r>
  </si>
  <si>
    <t>GE-M-CAR</t>
  </si>
  <si>
    <r>
      <rPr>
        <b/>
        <sz val="9"/>
        <color indexed="8"/>
        <rFont val="Calibri"/>
        <family val="2"/>
      </rPr>
      <t>Carotte</t>
    </r>
    <r>
      <rPr>
        <sz val="9"/>
        <color indexed="8"/>
        <rFont val="Calibri"/>
        <family val="2"/>
      </rPr>
      <t xml:space="preserve"> - </t>
    </r>
    <r>
      <rPr>
        <i/>
        <sz val="9"/>
        <color indexed="8"/>
        <rFont val="Calibri"/>
        <family val="2"/>
      </rPr>
      <t>Daucus carota</t>
    </r>
  </si>
  <si>
    <t>GE-M-CER</t>
  </si>
  <si>
    <r>
      <rPr>
        <b/>
        <sz val="9"/>
        <color indexed="8"/>
        <rFont val="Calibri"/>
        <family val="2"/>
      </rPr>
      <t>Céréales (méthode SABLE)</t>
    </r>
    <r>
      <rPr>
        <sz val="9"/>
        <color indexed="8"/>
        <rFont val="Calibri"/>
        <family val="2"/>
      </rPr>
      <t xml:space="preserve"> - </t>
    </r>
    <r>
      <rPr>
        <i/>
        <sz val="9"/>
        <color indexed="8"/>
        <rFont val="Calibri"/>
        <family val="2"/>
      </rPr>
      <t>Avena</t>
    </r>
    <r>
      <rPr>
        <sz val="9"/>
        <color indexed="8"/>
        <rFont val="Calibri"/>
        <family val="2"/>
      </rPr>
      <t xml:space="preserve"> spp., </t>
    </r>
    <r>
      <rPr>
        <i/>
        <sz val="9"/>
        <color indexed="8"/>
        <rFont val="Calibri"/>
        <family val="2"/>
      </rPr>
      <t>Hordeum</t>
    </r>
    <r>
      <rPr>
        <sz val="9"/>
        <color indexed="8"/>
        <rFont val="Calibri"/>
        <family val="2"/>
      </rPr>
      <t xml:space="preserve"> spp.,  </t>
    </r>
    <r>
      <rPr>
        <i/>
        <sz val="9"/>
        <color indexed="8"/>
        <rFont val="Calibri"/>
        <family val="2"/>
      </rPr>
      <t>Triticum</t>
    </r>
    <r>
      <rPr>
        <sz val="9"/>
        <color indexed="8"/>
        <rFont val="Calibri"/>
        <family val="2"/>
      </rPr>
      <t xml:space="preserve"> spp., </t>
    </r>
    <r>
      <rPr>
        <i/>
        <sz val="9"/>
        <color indexed="8"/>
        <rFont val="Calibri"/>
        <family val="2"/>
      </rPr>
      <t>Secale</t>
    </r>
    <r>
      <rPr>
        <sz val="9"/>
        <color indexed="8"/>
        <rFont val="Calibri"/>
        <family val="2"/>
      </rPr>
      <t xml:space="preserve"> spp., </t>
    </r>
    <r>
      <rPr>
        <i/>
        <sz val="9"/>
        <color indexed="8"/>
        <rFont val="Calibri"/>
        <family val="2"/>
      </rPr>
      <t>Triticosecale</t>
    </r>
    <r>
      <rPr>
        <sz val="9"/>
        <color indexed="8"/>
        <rFont val="Calibri"/>
        <family val="2"/>
      </rPr>
      <t xml:space="preserve"> spp.</t>
    </r>
  </si>
  <si>
    <r>
      <rPr>
        <b/>
        <sz val="9"/>
        <color indexed="8"/>
        <rFont val="Calibri"/>
        <family val="2"/>
      </rPr>
      <t>Céréales (méthode BUVARD ROULEAU)</t>
    </r>
    <r>
      <rPr>
        <sz val="9"/>
        <color indexed="8"/>
        <rFont val="Calibri"/>
        <family val="2"/>
      </rPr>
      <t xml:space="preserve"> - </t>
    </r>
    <r>
      <rPr>
        <i/>
        <sz val="9"/>
        <color indexed="8"/>
        <rFont val="Calibri"/>
        <family val="2"/>
      </rPr>
      <t>Avena</t>
    </r>
    <r>
      <rPr>
        <sz val="9"/>
        <color indexed="8"/>
        <rFont val="Calibri"/>
        <family val="2"/>
      </rPr>
      <t xml:space="preserve"> spp.,  </t>
    </r>
    <r>
      <rPr>
        <i/>
        <sz val="9"/>
        <color indexed="8"/>
        <rFont val="Calibri"/>
        <family val="2"/>
      </rPr>
      <t>Hordeum</t>
    </r>
    <r>
      <rPr>
        <sz val="9"/>
        <color indexed="8"/>
        <rFont val="Calibri"/>
        <family val="2"/>
      </rPr>
      <t xml:space="preserve"> spp., </t>
    </r>
    <r>
      <rPr>
        <i/>
        <sz val="9"/>
        <color indexed="8"/>
        <rFont val="Calibri"/>
        <family val="2"/>
      </rPr>
      <t>Triticum</t>
    </r>
    <r>
      <rPr>
        <sz val="9"/>
        <color indexed="8"/>
        <rFont val="Calibri"/>
        <family val="2"/>
      </rPr>
      <t xml:space="preserve"> spp., </t>
    </r>
    <r>
      <rPr>
        <i/>
        <sz val="9"/>
        <color indexed="8"/>
        <rFont val="Calibri"/>
        <family val="2"/>
      </rPr>
      <t>Secale</t>
    </r>
    <r>
      <rPr>
        <sz val="9"/>
        <color indexed="8"/>
        <rFont val="Calibri"/>
        <family val="2"/>
      </rPr>
      <t xml:space="preserve"> spp., </t>
    </r>
    <r>
      <rPr>
        <i/>
        <sz val="9"/>
        <color indexed="8"/>
        <rFont val="Calibri"/>
        <family val="2"/>
      </rPr>
      <t>Triticosecale</t>
    </r>
    <r>
      <rPr>
        <sz val="9"/>
        <color indexed="8"/>
        <rFont val="Calibri"/>
        <family val="2"/>
      </rPr>
      <t xml:space="preserve"> spp. </t>
    </r>
  </si>
  <si>
    <t>GE-M-CHA</t>
  </si>
  <si>
    <r>
      <rPr>
        <b/>
        <sz val="9"/>
        <color indexed="8"/>
        <rFont val="Calibri"/>
        <family val="2"/>
      </rPr>
      <t>Chanvre</t>
    </r>
    <r>
      <rPr>
        <sz val="9"/>
        <color indexed="8"/>
        <rFont val="Calibri"/>
        <family val="2"/>
      </rPr>
      <t xml:space="preserve"> -</t>
    </r>
    <r>
      <rPr>
        <i/>
        <sz val="9"/>
        <color indexed="8"/>
        <rFont val="Calibri"/>
        <family val="2"/>
      </rPr>
      <t xml:space="preserve"> Cannabis sativa</t>
    </r>
  </si>
  <si>
    <t>GE-M-CHI</t>
  </si>
  <si>
    <r>
      <rPr>
        <b/>
        <sz val="9"/>
        <color indexed="8"/>
        <rFont val="Calibri"/>
        <family val="2"/>
      </rPr>
      <t>Chicorée</t>
    </r>
    <r>
      <rPr>
        <sz val="9"/>
        <color indexed="8"/>
        <rFont val="Calibri"/>
        <family val="2"/>
      </rPr>
      <t xml:space="preserve"> - </t>
    </r>
    <r>
      <rPr>
        <i/>
        <sz val="9"/>
        <color indexed="8"/>
        <rFont val="Calibri"/>
        <family val="2"/>
      </rPr>
      <t>Cichorium</t>
    </r>
    <r>
      <rPr>
        <sz val="9"/>
        <color indexed="8"/>
        <rFont val="Calibri"/>
        <family val="2"/>
      </rPr>
      <t xml:space="preserve"> sp.</t>
    </r>
  </si>
  <si>
    <t>GE-M-CHO</t>
  </si>
  <si>
    <r>
      <rPr>
        <b/>
        <sz val="9"/>
        <color indexed="8"/>
        <rFont val="Calibri"/>
        <family val="2"/>
      </rPr>
      <t>Chou</t>
    </r>
    <r>
      <rPr>
        <sz val="9"/>
        <color indexed="8"/>
        <rFont val="Calibri"/>
        <family val="2"/>
      </rPr>
      <t xml:space="preserve"> - </t>
    </r>
    <r>
      <rPr>
        <i/>
        <sz val="9"/>
        <color indexed="8"/>
        <rFont val="Calibri"/>
        <family val="2"/>
      </rPr>
      <t>Brassica</t>
    </r>
    <r>
      <rPr>
        <sz val="9"/>
        <color indexed="8"/>
        <rFont val="Calibri"/>
        <family val="2"/>
      </rPr>
      <t xml:space="preserve"> sp.</t>
    </r>
  </si>
  <si>
    <t>GE-M-COL</t>
  </si>
  <si>
    <t>GE-M-MEL COR</t>
  </si>
  <si>
    <r>
      <rPr>
        <b/>
        <sz val="9"/>
        <color indexed="8"/>
        <rFont val="Calibri"/>
        <family val="2"/>
      </rPr>
      <t>Concombre; Melon; Cornichon</t>
    </r>
    <r>
      <rPr>
        <sz val="9"/>
        <color indexed="8"/>
        <rFont val="Calibri"/>
        <family val="2"/>
      </rPr>
      <t xml:space="preserve"> -</t>
    </r>
    <r>
      <rPr>
        <i/>
        <sz val="9"/>
        <color indexed="8"/>
        <rFont val="Calibri"/>
        <family val="2"/>
      </rPr>
      <t xml:space="preserve"> Cucumis spp.</t>
    </r>
  </si>
  <si>
    <t>GE-M-COR</t>
  </si>
  <si>
    <r>
      <rPr>
        <b/>
        <sz val="9"/>
        <color indexed="8"/>
        <rFont val="Calibri"/>
        <family val="2"/>
      </rPr>
      <t>Coriandre</t>
    </r>
    <r>
      <rPr>
        <sz val="9"/>
        <color indexed="8"/>
        <rFont val="Calibri"/>
        <family val="2"/>
      </rPr>
      <t xml:space="preserve"> - </t>
    </r>
    <r>
      <rPr>
        <i/>
        <sz val="9"/>
        <color indexed="8"/>
        <rFont val="Calibri"/>
        <family val="2"/>
      </rPr>
      <t>Coriandrum sativum</t>
    </r>
  </si>
  <si>
    <t>GE-M-COU</t>
  </si>
  <si>
    <r>
      <rPr>
        <b/>
        <sz val="9"/>
        <color indexed="8"/>
        <rFont val="Calibri"/>
        <family val="2"/>
      </rPr>
      <t>Courgette</t>
    </r>
    <r>
      <rPr>
        <sz val="9"/>
        <color indexed="8"/>
        <rFont val="Calibri"/>
        <family val="2"/>
      </rPr>
      <t xml:space="preserve"> - </t>
    </r>
    <r>
      <rPr>
        <i/>
        <sz val="9"/>
        <color indexed="8"/>
        <rFont val="Calibri"/>
        <family val="2"/>
      </rPr>
      <t>Cucurbita pepo</t>
    </r>
  </si>
  <si>
    <t>GE-M-EPI</t>
  </si>
  <si>
    <r>
      <rPr>
        <b/>
        <sz val="9"/>
        <color indexed="8"/>
        <rFont val="Calibri"/>
        <family val="2"/>
      </rPr>
      <t>Epinard</t>
    </r>
    <r>
      <rPr>
        <sz val="9"/>
        <color indexed="8"/>
        <rFont val="Calibri"/>
        <family val="2"/>
      </rPr>
      <t xml:space="preserve"> - </t>
    </r>
    <r>
      <rPr>
        <i/>
        <sz val="9"/>
        <color indexed="8"/>
        <rFont val="Calibri"/>
        <family val="2"/>
      </rPr>
      <t>Spinacia oleracea</t>
    </r>
  </si>
  <si>
    <t>GE-M-FEN</t>
  </si>
  <si>
    <r>
      <rPr>
        <b/>
        <sz val="9"/>
        <color indexed="8"/>
        <rFont val="Calibri"/>
        <family val="2"/>
      </rPr>
      <t>Fenouil</t>
    </r>
    <r>
      <rPr>
        <sz val="9"/>
        <color indexed="8"/>
        <rFont val="Calibri"/>
        <family val="2"/>
      </rPr>
      <t xml:space="preserve"> - </t>
    </r>
    <r>
      <rPr>
        <i/>
        <sz val="9"/>
        <color indexed="8"/>
        <rFont val="Calibri"/>
        <family val="2"/>
      </rPr>
      <t>Foeniculum vulgare</t>
    </r>
  </si>
  <si>
    <t>GE-M-FENU</t>
  </si>
  <si>
    <r>
      <rPr>
        <b/>
        <sz val="9"/>
        <color theme="1"/>
        <rFont val="Calibri"/>
        <family val="2"/>
        <scheme val="minor"/>
      </rPr>
      <t>Fenugrec</t>
    </r>
    <r>
      <rPr>
        <sz val="9"/>
        <color theme="1"/>
        <rFont val="Calibri"/>
        <family val="2"/>
        <scheme val="minor"/>
      </rPr>
      <t xml:space="preserve"> - </t>
    </r>
    <r>
      <rPr>
        <i/>
        <sz val="9"/>
        <color theme="1"/>
        <rFont val="Calibri"/>
        <family val="2"/>
        <scheme val="minor"/>
      </rPr>
      <t>Trigonella foenum graecum</t>
    </r>
  </si>
  <si>
    <t>GE-M-FEV</t>
  </si>
  <si>
    <r>
      <rPr>
        <b/>
        <sz val="9"/>
        <rFont val="Calibri"/>
        <family val="2"/>
      </rPr>
      <t>Fève, Féverole</t>
    </r>
    <r>
      <rPr>
        <sz val="9"/>
        <rFont val="Calibri"/>
        <family val="2"/>
      </rPr>
      <t xml:space="preserve"> - </t>
    </r>
    <r>
      <rPr>
        <i/>
        <sz val="9"/>
        <rFont val="Calibri"/>
        <family val="2"/>
      </rPr>
      <t>Vicia faba var. equina, Vicia faba var. minor</t>
    </r>
  </si>
  <si>
    <t>GE-M-HAR</t>
  </si>
  <si>
    <r>
      <rPr>
        <b/>
        <sz val="9"/>
        <color indexed="8"/>
        <rFont val="Calibri"/>
        <family val="2"/>
      </rPr>
      <t>Haricot</t>
    </r>
    <r>
      <rPr>
        <sz val="9"/>
        <color indexed="8"/>
        <rFont val="Calibri"/>
        <family val="2"/>
      </rPr>
      <t xml:space="preserve"> - </t>
    </r>
    <r>
      <rPr>
        <i/>
        <sz val="9"/>
        <rFont val="Calibri"/>
        <family val="2"/>
      </rPr>
      <t>Phaseolus vulgaris</t>
    </r>
  </si>
  <si>
    <t>GE-M-LAI</t>
  </si>
  <si>
    <r>
      <rPr>
        <b/>
        <sz val="9"/>
        <color indexed="8"/>
        <rFont val="Calibri"/>
        <family val="2"/>
      </rPr>
      <t>Laitue</t>
    </r>
    <r>
      <rPr>
        <sz val="9"/>
        <color indexed="8"/>
        <rFont val="Calibri"/>
        <family val="2"/>
      </rPr>
      <t xml:space="preserve"> -</t>
    </r>
    <r>
      <rPr>
        <i/>
        <sz val="9"/>
        <color indexed="8"/>
        <rFont val="Calibri"/>
        <family val="2"/>
      </rPr>
      <t xml:space="preserve"> Lactuca sativa</t>
    </r>
  </si>
  <si>
    <t>GE-M-LAV</t>
  </si>
  <si>
    <r>
      <rPr>
        <b/>
        <sz val="9"/>
        <color indexed="8"/>
        <rFont val="Calibri"/>
        <family val="2"/>
      </rPr>
      <t>Lavande</t>
    </r>
    <r>
      <rPr>
        <sz val="9"/>
        <color indexed="8"/>
        <rFont val="Calibri"/>
        <family val="2"/>
      </rPr>
      <t xml:space="preserve"> - </t>
    </r>
    <r>
      <rPr>
        <i/>
        <sz val="9"/>
        <color indexed="8"/>
        <rFont val="Calibri"/>
        <family val="2"/>
      </rPr>
      <t>Lavandula</t>
    </r>
    <r>
      <rPr>
        <sz val="9"/>
        <color indexed="8"/>
        <rFont val="Calibri"/>
        <family val="2"/>
      </rPr>
      <t xml:space="preserve"> sp.</t>
    </r>
  </si>
  <si>
    <t>GE-M-LENT</t>
  </si>
  <si>
    <r>
      <rPr>
        <b/>
        <sz val="9"/>
        <color indexed="8"/>
        <rFont val="Calibri"/>
        <family val="2"/>
      </rPr>
      <t>Lentille</t>
    </r>
    <r>
      <rPr>
        <sz val="9"/>
        <color indexed="8"/>
        <rFont val="Calibri"/>
        <family val="2"/>
      </rPr>
      <t xml:space="preserve"> -</t>
    </r>
    <r>
      <rPr>
        <sz val="9"/>
        <color indexed="10"/>
        <rFont val="Calibri"/>
        <family val="2"/>
      </rPr>
      <t xml:space="preserve"> </t>
    </r>
    <r>
      <rPr>
        <i/>
        <sz val="9"/>
        <rFont val="Calibri"/>
        <family val="2"/>
      </rPr>
      <t>Lens culinaris</t>
    </r>
  </si>
  <si>
    <t>GE-M-LIN</t>
  </si>
  <si>
    <r>
      <rPr>
        <b/>
        <sz val="9"/>
        <color indexed="8"/>
        <rFont val="Calibri"/>
        <family val="2"/>
      </rPr>
      <t>Lin</t>
    </r>
    <r>
      <rPr>
        <sz val="9"/>
        <color indexed="8"/>
        <rFont val="Calibri"/>
        <family val="2"/>
      </rPr>
      <t xml:space="preserve"> - </t>
    </r>
    <r>
      <rPr>
        <i/>
        <sz val="9"/>
        <color indexed="8"/>
        <rFont val="Calibri"/>
        <family val="2"/>
      </rPr>
      <t>Linum usitatissimum</t>
    </r>
  </si>
  <si>
    <t>GE-M-LOT</t>
  </si>
  <si>
    <r>
      <rPr>
        <b/>
        <sz val="9"/>
        <color indexed="8"/>
        <rFont val="Calibri"/>
        <family val="2"/>
      </rPr>
      <t>Lotier corniculé</t>
    </r>
    <r>
      <rPr>
        <sz val="9"/>
        <color indexed="8"/>
        <rFont val="Calibri"/>
        <family val="2"/>
      </rPr>
      <t xml:space="preserve"> - </t>
    </r>
    <r>
      <rPr>
        <i/>
        <sz val="9"/>
        <color indexed="8"/>
        <rFont val="Calibri"/>
        <family val="2"/>
      </rPr>
      <t>Lotus corniculatus</t>
    </r>
  </si>
  <si>
    <t>GE-M-LUP</t>
  </si>
  <si>
    <r>
      <rPr>
        <b/>
        <sz val="9"/>
        <rFont val="Calibri"/>
        <family val="2"/>
      </rPr>
      <t>Lupin</t>
    </r>
    <r>
      <rPr>
        <sz val="9"/>
        <rFont val="Calibri"/>
        <family val="2"/>
      </rPr>
      <t xml:space="preserve"> - </t>
    </r>
    <r>
      <rPr>
        <i/>
        <sz val="9"/>
        <rFont val="Calibri"/>
        <family val="2"/>
      </rPr>
      <t xml:space="preserve">Lupinus </t>
    </r>
    <r>
      <rPr>
        <sz val="9"/>
        <rFont val="Calibri"/>
        <family val="2"/>
      </rPr>
      <t>sp.</t>
    </r>
  </si>
  <si>
    <t>GE-M-MIN</t>
  </si>
  <si>
    <r>
      <rPr>
        <b/>
        <sz val="9"/>
        <color indexed="8"/>
        <rFont val="Calibri"/>
        <family val="2"/>
      </rPr>
      <t>Luzerne; Minette</t>
    </r>
    <r>
      <rPr>
        <sz val="9"/>
        <color indexed="8"/>
        <rFont val="Calibri"/>
        <family val="2"/>
      </rPr>
      <t xml:space="preserve"> -</t>
    </r>
    <r>
      <rPr>
        <i/>
        <sz val="9"/>
        <color indexed="8"/>
        <rFont val="Calibri"/>
        <family val="2"/>
      </rPr>
      <t xml:space="preserve"> Medicago spp</t>
    </r>
  </si>
  <si>
    <t>GE-M-MAI</t>
  </si>
  <si>
    <r>
      <rPr>
        <b/>
        <sz val="9"/>
        <color indexed="8"/>
        <rFont val="Calibri"/>
        <family val="2"/>
      </rPr>
      <t xml:space="preserve">Maïs (méthode SABLE) </t>
    </r>
    <r>
      <rPr>
        <sz val="9"/>
        <color indexed="8"/>
        <rFont val="Calibri"/>
        <family val="2"/>
      </rPr>
      <t xml:space="preserve">- </t>
    </r>
    <r>
      <rPr>
        <i/>
        <sz val="9"/>
        <color indexed="8"/>
        <rFont val="Calibri"/>
        <family val="2"/>
      </rPr>
      <t>Zea mays</t>
    </r>
  </si>
  <si>
    <r>
      <rPr>
        <b/>
        <sz val="9"/>
        <color indexed="8"/>
        <rFont val="Calibri"/>
        <family val="2"/>
      </rPr>
      <t xml:space="preserve">Maïs (méthode BUVARD ROULEAU) </t>
    </r>
    <r>
      <rPr>
        <sz val="9"/>
        <color indexed="8"/>
        <rFont val="Calibri"/>
        <family val="2"/>
      </rPr>
      <t xml:space="preserve">- </t>
    </r>
    <r>
      <rPr>
        <i/>
        <sz val="9"/>
        <color indexed="8"/>
        <rFont val="Calibri"/>
        <family val="2"/>
      </rPr>
      <t>Zea mays</t>
    </r>
  </si>
  <si>
    <t>GE-M-MELI</t>
  </si>
  <si>
    <r>
      <rPr>
        <b/>
        <sz val="9"/>
        <color theme="1"/>
        <rFont val="Calibri"/>
        <family val="2"/>
        <scheme val="minor"/>
      </rPr>
      <t>Melilot</t>
    </r>
    <r>
      <rPr>
        <sz val="9"/>
        <color theme="1"/>
        <rFont val="Calibri"/>
        <family val="2"/>
        <scheme val="minor"/>
      </rPr>
      <t xml:space="preserve"> - </t>
    </r>
    <r>
      <rPr>
        <i/>
        <sz val="9"/>
        <color theme="1"/>
        <rFont val="Calibri"/>
        <family val="2"/>
        <scheme val="minor"/>
      </rPr>
      <t>Melilotus officinalis</t>
    </r>
  </si>
  <si>
    <t>GE-M-OIG</t>
  </si>
  <si>
    <r>
      <rPr>
        <b/>
        <sz val="9"/>
        <color indexed="8"/>
        <rFont val="Calibri"/>
        <family val="2"/>
      </rPr>
      <t>Oignon</t>
    </r>
    <r>
      <rPr>
        <sz val="9"/>
        <color indexed="8"/>
        <rFont val="Calibri"/>
        <family val="2"/>
      </rPr>
      <t xml:space="preserve"> -</t>
    </r>
    <r>
      <rPr>
        <i/>
        <sz val="9"/>
        <color indexed="8"/>
        <rFont val="Calibri"/>
        <family val="2"/>
      </rPr>
      <t xml:space="preserve"> Allium cepa</t>
    </r>
  </si>
  <si>
    <t>GE-M-PAS</t>
  </si>
  <si>
    <r>
      <rPr>
        <b/>
        <sz val="9"/>
        <color theme="1"/>
        <rFont val="Calibri"/>
        <family val="2"/>
        <scheme val="minor"/>
      </rPr>
      <t>Pastèque; Melon d'eau</t>
    </r>
    <r>
      <rPr>
        <sz val="9"/>
        <color theme="1"/>
        <rFont val="Calibri"/>
        <family val="2"/>
        <scheme val="minor"/>
      </rPr>
      <t xml:space="preserve"> - </t>
    </r>
    <r>
      <rPr>
        <i/>
        <sz val="9"/>
        <color theme="1"/>
        <rFont val="Calibri"/>
        <family val="2"/>
        <scheme val="minor"/>
      </rPr>
      <t>Citrullus lanatus</t>
    </r>
  </si>
  <si>
    <t>GE-M-POI</t>
  </si>
  <si>
    <r>
      <rPr>
        <b/>
        <sz val="9"/>
        <color indexed="8"/>
        <rFont val="Calibri"/>
        <family val="2"/>
      </rPr>
      <t>Pois</t>
    </r>
    <r>
      <rPr>
        <sz val="9"/>
        <color indexed="8"/>
        <rFont val="Calibri"/>
        <family val="2"/>
      </rPr>
      <t xml:space="preserve"> - </t>
    </r>
    <r>
      <rPr>
        <i/>
        <sz val="9"/>
        <color indexed="8"/>
        <rFont val="Calibri"/>
        <family val="2"/>
      </rPr>
      <t>Pisum sativum</t>
    </r>
  </si>
  <si>
    <t>GE-M-PIM</t>
  </si>
  <si>
    <r>
      <rPr>
        <b/>
        <sz val="9"/>
        <color indexed="8"/>
        <rFont val="Calibri"/>
        <family val="2"/>
      </rPr>
      <t>Poivron,  piment</t>
    </r>
    <r>
      <rPr>
        <sz val="9"/>
        <color indexed="8"/>
        <rFont val="Calibri"/>
        <family val="2"/>
      </rPr>
      <t xml:space="preserve"> - </t>
    </r>
    <r>
      <rPr>
        <i/>
        <sz val="9"/>
        <color indexed="8"/>
        <rFont val="Calibri"/>
        <family val="2"/>
      </rPr>
      <t>Capsicum annuum</t>
    </r>
  </si>
  <si>
    <t>GE-M-RAD</t>
  </si>
  <si>
    <r>
      <rPr>
        <b/>
        <sz val="9"/>
        <color indexed="8"/>
        <rFont val="Calibri"/>
        <family val="2"/>
      </rPr>
      <t>Radis</t>
    </r>
    <r>
      <rPr>
        <sz val="9"/>
        <color indexed="8"/>
        <rFont val="Calibri"/>
        <family val="2"/>
      </rPr>
      <t xml:space="preserve"> - </t>
    </r>
    <r>
      <rPr>
        <i/>
        <sz val="9"/>
        <color indexed="8"/>
        <rFont val="Calibri"/>
        <family val="2"/>
      </rPr>
      <t>Raphanus sativus</t>
    </r>
  </si>
  <si>
    <t>GE-M-ROQ</t>
  </si>
  <si>
    <r>
      <rPr>
        <b/>
        <sz val="9"/>
        <color theme="1"/>
        <rFont val="Calibri"/>
        <family val="2"/>
        <scheme val="minor"/>
      </rPr>
      <t>Roquette cultivée; Roquette sauvage</t>
    </r>
    <r>
      <rPr>
        <sz val="9"/>
        <color theme="1"/>
        <rFont val="Calibri"/>
        <family val="2"/>
        <scheme val="minor"/>
      </rPr>
      <t xml:space="preserve"> - </t>
    </r>
    <r>
      <rPr>
        <i/>
        <sz val="9"/>
        <color theme="1"/>
        <rFont val="Calibri"/>
        <family val="2"/>
        <scheme val="minor"/>
      </rPr>
      <t>Eruca vesicaria subsp. Sativa, Diplotaxis tenuifolia</t>
    </r>
  </si>
  <si>
    <t>GE-M-SAI</t>
  </si>
  <si>
    <r>
      <rPr>
        <b/>
        <sz val="9"/>
        <rFont val="Calibri"/>
        <family val="2"/>
      </rPr>
      <t>Sainfoin (méthode TERREAU)</t>
    </r>
    <r>
      <rPr>
        <sz val="9"/>
        <rFont val="Calibri"/>
        <family val="2"/>
      </rPr>
      <t xml:space="preserve"> - </t>
    </r>
    <r>
      <rPr>
        <i/>
        <sz val="9"/>
        <rFont val="Calibri"/>
        <family val="2"/>
      </rPr>
      <t>Onobrychis viciifolia</t>
    </r>
  </si>
  <si>
    <r>
      <rPr>
        <b/>
        <sz val="9"/>
        <rFont val="Calibri"/>
        <family val="2"/>
      </rPr>
      <t>Sainfoin (méthode BUVARD PLISSE)</t>
    </r>
    <r>
      <rPr>
        <sz val="9"/>
        <rFont val="Calibri"/>
        <family val="2"/>
      </rPr>
      <t xml:space="preserve"> - </t>
    </r>
    <r>
      <rPr>
        <i/>
        <sz val="9"/>
        <rFont val="Calibri"/>
        <family val="2"/>
      </rPr>
      <t>Onobrychis viciifolia</t>
    </r>
  </si>
  <si>
    <t>GE-M-SAR</t>
  </si>
  <si>
    <r>
      <rPr>
        <b/>
        <sz val="9"/>
        <rFont val="Calibri"/>
        <family val="2"/>
      </rPr>
      <t xml:space="preserve">Sarrasin - </t>
    </r>
    <r>
      <rPr>
        <i/>
        <sz val="9"/>
        <rFont val="Calibri"/>
        <family val="2"/>
      </rPr>
      <t xml:space="preserve"> Fagopyrum esculentum</t>
    </r>
  </si>
  <si>
    <t>GE-M-SOJ</t>
  </si>
  <si>
    <r>
      <rPr>
        <b/>
        <sz val="9"/>
        <rFont val="Calibri"/>
        <family val="2"/>
      </rPr>
      <t>Soja (méthode TERRINE)</t>
    </r>
    <r>
      <rPr>
        <sz val="9"/>
        <rFont val="Calibri"/>
        <family val="2"/>
      </rPr>
      <t xml:space="preserve"> - </t>
    </r>
    <r>
      <rPr>
        <i/>
        <sz val="9"/>
        <rFont val="Calibri"/>
        <family val="2"/>
      </rPr>
      <t>Glycine max</t>
    </r>
  </si>
  <si>
    <t>GE-M-SOR</t>
  </si>
  <si>
    <r>
      <rPr>
        <b/>
        <sz val="9"/>
        <color indexed="8"/>
        <rFont val="Calibri"/>
        <family val="2"/>
      </rPr>
      <t>Sorgho</t>
    </r>
    <r>
      <rPr>
        <sz val="9"/>
        <color indexed="8"/>
        <rFont val="Calibri"/>
        <family val="2"/>
      </rPr>
      <t xml:space="preserve"> - </t>
    </r>
    <r>
      <rPr>
        <i/>
        <sz val="9"/>
        <color indexed="8"/>
        <rFont val="Calibri"/>
        <family val="2"/>
      </rPr>
      <t>Sorghum</t>
    </r>
    <r>
      <rPr>
        <sz val="9"/>
        <color indexed="8"/>
        <rFont val="Calibri"/>
        <family val="2"/>
      </rPr>
      <t xml:space="preserve"> sp.</t>
    </r>
  </si>
  <si>
    <t>GE-M-TOM</t>
  </si>
  <si>
    <r>
      <rPr>
        <b/>
        <sz val="9"/>
        <color indexed="8"/>
        <rFont val="Calibri"/>
        <family val="2"/>
      </rPr>
      <t>Tomate</t>
    </r>
    <r>
      <rPr>
        <sz val="9"/>
        <color indexed="8"/>
        <rFont val="Calibri"/>
        <family val="2"/>
      </rPr>
      <t xml:space="preserve"> - </t>
    </r>
    <r>
      <rPr>
        <i/>
        <sz val="9"/>
        <color indexed="8"/>
        <rFont val="Calibri"/>
        <family val="2"/>
      </rPr>
      <t>Solanum lycopersicum</t>
    </r>
  </si>
  <si>
    <t>GE-M-TOU</t>
  </si>
  <si>
    <r>
      <rPr>
        <b/>
        <sz val="9"/>
        <rFont val="Calibri"/>
        <family val="2"/>
      </rPr>
      <t>Tournesol (méthode TERREAU)</t>
    </r>
    <r>
      <rPr>
        <sz val="9"/>
        <rFont val="Calibri"/>
        <family val="2"/>
      </rPr>
      <t xml:space="preserve"> - </t>
    </r>
    <r>
      <rPr>
        <i/>
        <sz val="9"/>
        <rFont val="Calibri"/>
        <family val="2"/>
      </rPr>
      <t>Helianthus annuus</t>
    </r>
  </si>
  <si>
    <r>
      <rPr>
        <b/>
        <sz val="9"/>
        <rFont val="Calibri"/>
        <family val="2"/>
      </rPr>
      <t>Tournesol (méthode BUVARD ROULEAU)</t>
    </r>
    <r>
      <rPr>
        <sz val="9"/>
        <rFont val="Calibri"/>
        <family val="2"/>
      </rPr>
      <t xml:space="preserve"> - </t>
    </r>
    <r>
      <rPr>
        <i/>
        <sz val="9"/>
        <rFont val="Calibri"/>
        <family val="2"/>
      </rPr>
      <t>Helianthus annuus</t>
    </r>
  </si>
  <si>
    <t>GE-M-TREB</t>
  </si>
  <si>
    <r>
      <rPr>
        <b/>
        <sz val="9"/>
        <color indexed="8"/>
        <rFont val="Calibri"/>
        <family val="2"/>
      </rPr>
      <t xml:space="preserve">Trèfle blanc </t>
    </r>
    <r>
      <rPr>
        <sz val="9"/>
        <color indexed="8"/>
        <rFont val="Calibri"/>
        <family val="2"/>
      </rPr>
      <t xml:space="preserve">- </t>
    </r>
    <r>
      <rPr>
        <i/>
        <sz val="9"/>
        <color indexed="8"/>
        <rFont val="Calibri"/>
        <family val="2"/>
      </rPr>
      <t>Trifolium repens</t>
    </r>
  </si>
  <si>
    <t>GE-M-TREF</t>
  </si>
  <si>
    <r>
      <t xml:space="preserve">Trèfles - </t>
    </r>
    <r>
      <rPr>
        <i/>
        <sz val="9"/>
        <color indexed="8"/>
        <rFont val="Calibri"/>
        <family val="2"/>
      </rPr>
      <t>Trifolium spp.</t>
    </r>
  </si>
  <si>
    <t>GE-M-TREV</t>
  </si>
  <si>
    <r>
      <rPr>
        <b/>
        <sz val="9"/>
        <color indexed="8"/>
        <rFont val="Calibri"/>
        <family val="2"/>
      </rPr>
      <t xml:space="preserve">Trèfle violet </t>
    </r>
    <r>
      <rPr>
        <sz val="9"/>
        <color indexed="8"/>
        <rFont val="Calibri"/>
        <family val="2"/>
      </rPr>
      <t xml:space="preserve">- </t>
    </r>
    <r>
      <rPr>
        <i/>
        <sz val="9"/>
        <color indexed="8"/>
        <rFont val="Calibri"/>
        <family val="2"/>
      </rPr>
      <t>Trifolium pratense</t>
    </r>
  </si>
  <si>
    <t>GE-M-VES</t>
  </si>
  <si>
    <r>
      <rPr>
        <b/>
        <sz val="9"/>
        <color indexed="8"/>
        <rFont val="Calibri"/>
        <family val="2"/>
      </rPr>
      <t>Vesce cultivée</t>
    </r>
    <r>
      <rPr>
        <sz val="9"/>
        <color indexed="8"/>
        <rFont val="Calibri"/>
        <family val="2"/>
      </rPr>
      <t xml:space="preserve"> - </t>
    </r>
    <r>
      <rPr>
        <i/>
        <sz val="9"/>
        <color indexed="8"/>
        <rFont val="Calibri"/>
        <family val="2"/>
      </rPr>
      <t>Vicia sativa</t>
    </r>
  </si>
  <si>
    <t>Fiches techniques - Evaluation des plantules au cours des essais de germination en laboratoire</t>
  </si>
  <si>
    <t>GE-T-BET</t>
  </si>
  <si>
    <t>GE-T-CAR</t>
  </si>
  <si>
    <t>GE-T-CER</t>
  </si>
  <si>
    <r>
      <rPr>
        <b/>
        <sz val="9"/>
        <color indexed="8"/>
        <rFont val="Calibri"/>
        <family val="2"/>
      </rPr>
      <t>Céréales</t>
    </r>
    <r>
      <rPr>
        <sz val="9"/>
        <color indexed="8"/>
        <rFont val="Calibri"/>
        <family val="2"/>
      </rPr>
      <t xml:space="preserve"> - </t>
    </r>
    <r>
      <rPr>
        <i/>
        <sz val="9"/>
        <color indexed="8"/>
        <rFont val="Calibri"/>
        <family val="2"/>
      </rPr>
      <t>Avena</t>
    </r>
    <r>
      <rPr>
        <sz val="9"/>
        <color indexed="8"/>
        <rFont val="Calibri"/>
        <family val="2"/>
      </rPr>
      <t xml:space="preserve"> spp., </t>
    </r>
    <r>
      <rPr>
        <i/>
        <sz val="9"/>
        <color indexed="8"/>
        <rFont val="Calibri"/>
        <family val="2"/>
      </rPr>
      <t>Hordeum</t>
    </r>
    <r>
      <rPr>
        <sz val="9"/>
        <color indexed="8"/>
        <rFont val="Calibri"/>
        <family val="2"/>
      </rPr>
      <t xml:space="preserve"> spp., </t>
    </r>
    <r>
      <rPr>
        <i/>
        <sz val="9"/>
        <color indexed="8"/>
        <rFont val="Calibri"/>
        <family val="2"/>
      </rPr>
      <t>Triticum</t>
    </r>
    <r>
      <rPr>
        <sz val="9"/>
        <color indexed="8"/>
        <rFont val="Calibri"/>
        <family val="2"/>
      </rPr>
      <t xml:space="preserve"> spp., </t>
    </r>
    <r>
      <rPr>
        <i/>
        <sz val="9"/>
        <color indexed="8"/>
        <rFont val="Calibri"/>
        <family val="2"/>
      </rPr>
      <t>Secale</t>
    </r>
    <r>
      <rPr>
        <sz val="9"/>
        <color indexed="8"/>
        <rFont val="Calibri"/>
        <family val="2"/>
      </rPr>
      <t xml:space="preserve"> spp., </t>
    </r>
    <r>
      <rPr>
        <i/>
        <sz val="9"/>
        <color indexed="8"/>
        <rFont val="Calibri"/>
        <family val="2"/>
      </rPr>
      <t>Triticosecale</t>
    </r>
    <r>
      <rPr>
        <sz val="9"/>
        <color indexed="8"/>
        <rFont val="Calibri"/>
        <family val="2"/>
      </rPr>
      <t xml:space="preserve"> spp.</t>
    </r>
  </si>
  <si>
    <t>GE-T-CHA</t>
  </si>
  <si>
    <t>GE-T-COU</t>
  </si>
  <si>
    <r>
      <rPr>
        <b/>
        <sz val="9"/>
        <color indexed="8"/>
        <rFont val="Calibri"/>
        <family val="2"/>
      </rPr>
      <t>Courge; Courgette</t>
    </r>
    <r>
      <rPr>
        <sz val="9"/>
        <color indexed="8"/>
        <rFont val="Calibri"/>
        <family val="2"/>
      </rPr>
      <t xml:space="preserve"> - </t>
    </r>
    <r>
      <rPr>
        <i/>
        <sz val="9"/>
        <color indexed="8"/>
        <rFont val="Calibri"/>
        <family val="2"/>
      </rPr>
      <t>Cucurbita pepo</t>
    </r>
  </si>
  <si>
    <t>GE-T-EPI</t>
  </si>
  <si>
    <t>GE-T-FEN</t>
  </si>
  <si>
    <t>GE-T-FENU</t>
  </si>
  <si>
    <t>GE-T-FEV</t>
  </si>
  <si>
    <r>
      <rPr>
        <b/>
        <sz val="9"/>
        <color indexed="8"/>
        <rFont val="Calibri"/>
        <family val="2"/>
      </rPr>
      <t>Fève,  Fèverole</t>
    </r>
    <r>
      <rPr>
        <sz val="9"/>
        <color indexed="8"/>
        <rFont val="Calibri"/>
        <family val="2"/>
      </rPr>
      <t xml:space="preserve"> - </t>
    </r>
    <r>
      <rPr>
        <i/>
        <sz val="9"/>
        <color indexed="8"/>
        <rFont val="Calibri"/>
        <family val="2"/>
      </rPr>
      <t>Vicia faba var. equina,  Vicia faba var.minor</t>
    </r>
  </si>
  <si>
    <t>GE-T-LAI</t>
  </si>
  <si>
    <t>GE-T-LIN</t>
  </si>
  <si>
    <t>GE-T-LUZ</t>
  </si>
  <si>
    <r>
      <rPr>
        <b/>
        <sz val="9"/>
        <color indexed="8"/>
        <rFont val="Calibri"/>
        <family val="2"/>
      </rPr>
      <t>Luzerne</t>
    </r>
    <r>
      <rPr>
        <sz val="9"/>
        <color indexed="8"/>
        <rFont val="Calibri"/>
        <family val="2"/>
      </rPr>
      <t xml:space="preserve"> -</t>
    </r>
    <r>
      <rPr>
        <i/>
        <sz val="9"/>
        <color indexed="8"/>
        <rFont val="Calibri"/>
        <family val="2"/>
      </rPr>
      <t xml:space="preserve"> Medicago sativa</t>
    </r>
  </si>
  <si>
    <t>GE-FAP-ZM</t>
  </si>
  <si>
    <r>
      <rPr>
        <b/>
        <sz val="9"/>
        <color indexed="8"/>
        <rFont val="Calibri"/>
        <family val="2"/>
      </rPr>
      <t>Maïs</t>
    </r>
    <r>
      <rPr>
        <sz val="9"/>
        <color indexed="8"/>
        <rFont val="Calibri"/>
        <family val="2"/>
      </rPr>
      <t xml:space="preserve"> - </t>
    </r>
    <r>
      <rPr>
        <i/>
        <sz val="9"/>
        <color indexed="8"/>
        <rFont val="Calibri"/>
        <family val="2"/>
      </rPr>
      <t>Zea may</t>
    </r>
    <r>
      <rPr>
        <sz val="9"/>
        <color indexed="8"/>
        <rFont val="Calibri"/>
        <family val="2"/>
      </rPr>
      <t xml:space="preserve">s              </t>
    </r>
  </si>
  <si>
    <t xml:space="preserve">           Version anglaise</t>
  </si>
  <si>
    <t>GE-T-OIG</t>
  </si>
  <si>
    <r>
      <rPr>
        <b/>
        <sz val="9"/>
        <color indexed="8"/>
        <rFont val="Calibri"/>
        <family val="2"/>
      </rPr>
      <t>Oignon</t>
    </r>
    <r>
      <rPr>
        <sz val="9"/>
        <color indexed="8"/>
        <rFont val="Calibri"/>
        <family val="2"/>
      </rPr>
      <t xml:space="preserve"> - </t>
    </r>
    <r>
      <rPr>
        <i/>
        <sz val="9"/>
        <color indexed="8"/>
        <rFont val="Calibri"/>
        <family val="2"/>
      </rPr>
      <t>Allium cepa</t>
    </r>
  </si>
  <si>
    <t>GE-T-PIM</t>
  </si>
  <si>
    <t>GE-T-POI</t>
  </si>
  <si>
    <t>GE-T-ROQ</t>
  </si>
  <si>
    <t>GE-T-SAR</t>
  </si>
  <si>
    <t>GE-T-SOJ</t>
  </si>
  <si>
    <r>
      <rPr>
        <b/>
        <sz val="9"/>
        <color indexed="8"/>
        <rFont val="Calibri"/>
        <family val="2"/>
      </rPr>
      <t>Soja</t>
    </r>
    <r>
      <rPr>
        <sz val="9"/>
        <color indexed="8"/>
        <rFont val="Calibri"/>
        <family val="2"/>
      </rPr>
      <t xml:space="preserve"> - </t>
    </r>
    <r>
      <rPr>
        <i/>
        <sz val="9"/>
        <color indexed="8"/>
        <rFont val="Calibri"/>
        <family val="2"/>
      </rPr>
      <t>Glycine max</t>
    </r>
  </si>
  <si>
    <t>GE-T-TOM</t>
  </si>
  <si>
    <t>GE-T-TOU</t>
  </si>
  <si>
    <r>
      <rPr>
        <b/>
        <sz val="9"/>
        <color indexed="8"/>
        <rFont val="Calibri"/>
        <family val="2"/>
      </rPr>
      <t>Tournesol</t>
    </r>
    <r>
      <rPr>
        <sz val="9"/>
        <color indexed="8"/>
        <rFont val="Calibri"/>
        <family val="2"/>
      </rPr>
      <t xml:space="preserve"> -</t>
    </r>
    <r>
      <rPr>
        <i/>
        <sz val="9"/>
        <color indexed="8"/>
        <rFont val="Calibri"/>
        <family val="2"/>
      </rPr>
      <t xml:space="preserve"> Helianthus annuus</t>
    </r>
  </si>
  <si>
    <t>GE-T-TREF</t>
  </si>
  <si>
    <t>Qualité physique</t>
  </si>
  <si>
    <t>APLA-SPCA</t>
  </si>
  <si>
    <t>Liste alphabétique des principales espèces de plantes cultivées et de mauvaises herbes</t>
  </si>
  <si>
    <t>AP-M-01</t>
  </si>
  <si>
    <t>Méthodologie générale de l’analyse de pureté spécifique</t>
  </si>
  <si>
    <t>AP-M-02</t>
  </si>
  <si>
    <t>Calibrage du souffleur pour les espèces à soufflage obligatoire 
Dactyle,  Pâturin des prés,  Pâturin commun - Dactylis glomerata, Poa pratensis, Poa trivialis)</t>
  </si>
  <si>
    <t>Collections de semences -  Support d'identification pour les analyses - Frais de port en supllément</t>
  </si>
  <si>
    <t>APCS-BET-V</t>
  </si>
  <si>
    <t>APCS-CER</t>
  </si>
  <si>
    <t>APCS-BRA-N</t>
  </si>
  <si>
    <t>APCS-MED-S</t>
  </si>
  <si>
    <r>
      <rPr>
        <b/>
        <sz val="9"/>
        <color indexed="8"/>
        <rFont val="Calibri"/>
        <family val="2"/>
      </rPr>
      <t>Luzerne, Trèfle violet</t>
    </r>
    <r>
      <rPr>
        <sz val="9"/>
        <color indexed="8"/>
        <rFont val="Calibri"/>
        <family val="2"/>
      </rPr>
      <t xml:space="preserve"> - </t>
    </r>
    <r>
      <rPr>
        <i/>
        <sz val="9"/>
        <color indexed="8"/>
        <rFont val="Calibri"/>
        <family val="2"/>
      </rPr>
      <t>Medicago sativa,  Trifolium pratense</t>
    </r>
  </si>
  <si>
    <t>APCS-ZEA-M</t>
  </si>
  <si>
    <r>
      <rPr>
        <b/>
        <sz val="9"/>
        <color indexed="8"/>
        <rFont val="Calibri"/>
        <family val="2"/>
      </rPr>
      <t>Maïs</t>
    </r>
    <r>
      <rPr>
        <sz val="9"/>
        <color indexed="8"/>
        <rFont val="Calibri"/>
        <family val="2"/>
      </rPr>
      <t xml:space="preserve"> - </t>
    </r>
    <r>
      <rPr>
        <i/>
        <sz val="9"/>
        <color indexed="8"/>
        <rFont val="Calibri"/>
        <family val="2"/>
      </rPr>
      <t xml:space="preserve">Zea mays </t>
    </r>
    <r>
      <rPr>
        <sz val="9"/>
        <color indexed="8"/>
        <rFont val="Calibri"/>
        <family val="2"/>
      </rPr>
      <t xml:space="preserve">             </t>
    </r>
  </si>
  <si>
    <t>APCS-PIS-S</t>
  </si>
  <si>
    <t>APCS-HEL-A</t>
  </si>
  <si>
    <t>Fiches techniques de l’analyse de pureté spécifique et dénombrement</t>
  </si>
  <si>
    <t>AP-C-09</t>
  </si>
  <si>
    <t>AP-C-19</t>
  </si>
  <si>
    <r>
      <rPr>
        <b/>
        <sz val="9"/>
        <color indexed="8"/>
        <rFont val="Calibri"/>
        <family val="2"/>
      </rPr>
      <t>Cannabis</t>
    </r>
    <r>
      <rPr>
        <sz val="9"/>
        <color indexed="8"/>
        <rFont val="Calibri"/>
        <family val="2"/>
      </rPr>
      <t xml:space="preserve"> - </t>
    </r>
    <r>
      <rPr>
        <i/>
        <sz val="9"/>
        <color indexed="8"/>
        <rFont val="Calibri"/>
        <family val="2"/>
      </rPr>
      <t>Cannabis sativa</t>
    </r>
  </si>
  <si>
    <t>AP-C-15</t>
  </si>
  <si>
    <r>
      <rPr>
        <b/>
        <sz val="9"/>
        <color indexed="8"/>
        <rFont val="Calibri"/>
        <family val="2"/>
      </rPr>
      <t xml:space="preserve">Carotte,  Persil </t>
    </r>
    <r>
      <rPr>
        <sz val="9"/>
        <color indexed="8"/>
        <rFont val="Calibri"/>
        <family val="2"/>
      </rPr>
      <t xml:space="preserve">- </t>
    </r>
    <r>
      <rPr>
        <i/>
        <sz val="9"/>
        <color indexed="8"/>
        <rFont val="Calibri"/>
        <family val="2"/>
      </rPr>
      <t>Daucus carota, Petroselinum</t>
    </r>
    <r>
      <rPr>
        <sz val="9"/>
        <color indexed="8"/>
        <rFont val="Calibri"/>
        <family val="2"/>
      </rPr>
      <t xml:space="preserve"> sp.</t>
    </r>
  </si>
  <si>
    <t>AP-C-05</t>
  </si>
  <si>
    <r>
      <rPr>
        <b/>
        <sz val="9"/>
        <color indexed="8"/>
        <rFont val="Calibri"/>
        <family val="2"/>
      </rPr>
      <t>Céréales</t>
    </r>
    <r>
      <rPr>
        <sz val="9"/>
        <color indexed="8"/>
        <rFont val="Calibri"/>
        <family val="2"/>
      </rPr>
      <t xml:space="preserve"> - </t>
    </r>
    <r>
      <rPr>
        <i/>
        <sz val="9"/>
        <color indexed="8"/>
        <rFont val="Calibri"/>
        <family val="2"/>
      </rPr>
      <t>Avena sativa</t>
    </r>
    <r>
      <rPr>
        <sz val="9"/>
        <color indexed="8"/>
        <rFont val="Calibri"/>
        <family val="2"/>
      </rPr>
      <t xml:space="preserve">, </t>
    </r>
    <r>
      <rPr>
        <i/>
        <sz val="9"/>
        <color indexed="8"/>
        <rFont val="Calibri"/>
        <family val="2"/>
      </rPr>
      <t>Triticum aestivum</t>
    </r>
    <r>
      <rPr>
        <sz val="9"/>
        <color indexed="8"/>
        <rFont val="Calibri"/>
        <family val="2"/>
      </rPr>
      <t xml:space="preserve">, </t>
    </r>
    <r>
      <rPr>
        <i/>
        <sz val="9"/>
        <color indexed="8"/>
        <rFont val="Calibri"/>
        <family val="2"/>
      </rPr>
      <t>Triticum durum</t>
    </r>
    <r>
      <rPr>
        <sz val="9"/>
        <color indexed="8"/>
        <rFont val="Calibri"/>
        <family val="2"/>
      </rPr>
      <t xml:space="preserve">, </t>
    </r>
    <r>
      <rPr>
        <i/>
        <sz val="9"/>
        <color indexed="8"/>
        <rFont val="Calibri"/>
        <family val="2"/>
      </rPr>
      <t>Hordeum vulgare</t>
    </r>
    <r>
      <rPr>
        <sz val="9"/>
        <color indexed="8"/>
        <rFont val="Calibri"/>
        <family val="2"/>
      </rPr>
      <t xml:space="preserve">, </t>
    </r>
    <r>
      <rPr>
        <i/>
        <sz val="9"/>
        <color indexed="8"/>
        <rFont val="Calibri"/>
        <family val="2"/>
      </rPr>
      <t>x Triticosecale</t>
    </r>
    <r>
      <rPr>
        <sz val="9"/>
        <color indexed="8"/>
        <rFont val="Calibri"/>
        <family val="2"/>
      </rPr>
      <t xml:space="preserve">, </t>
    </r>
    <r>
      <rPr>
        <i/>
        <sz val="9"/>
        <color indexed="8"/>
        <rFont val="Calibri"/>
        <family val="2"/>
      </rPr>
      <t>Secale</t>
    </r>
    <r>
      <rPr>
        <sz val="9"/>
        <color indexed="8"/>
        <rFont val="Calibri"/>
        <family val="2"/>
      </rPr>
      <t xml:space="preserve"> </t>
    </r>
    <r>
      <rPr>
        <i/>
        <sz val="9"/>
        <color indexed="8"/>
        <rFont val="Calibri"/>
        <family val="2"/>
      </rPr>
      <t>cereale</t>
    </r>
  </si>
  <si>
    <t>AP-C-13</t>
  </si>
  <si>
    <r>
      <rPr>
        <b/>
        <sz val="9"/>
        <color indexed="8"/>
        <rFont val="Calibri"/>
        <family val="2"/>
      </rPr>
      <t>Ciboulette,  Oignon,  Poireau</t>
    </r>
    <r>
      <rPr>
        <sz val="9"/>
        <color indexed="8"/>
        <rFont val="Calibri"/>
        <family val="2"/>
      </rPr>
      <t xml:space="preserve"> - </t>
    </r>
    <r>
      <rPr>
        <i/>
        <sz val="9"/>
        <color indexed="8"/>
        <rFont val="Calibri"/>
        <family val="2"/>
      </rPr>
      <t>Allium</t>
    </r>
    <r>
      <rPr>
        <sz val="9"/>
        <color indexed="8"/>
        <rFont val="Calibri"/>
        <family val="2"/>
      </rPr>
      <t xml:space="preserve"> sp.</t>
    </r>
  </si>
  <si>
    <t>AP-C-04</t>
  </si>
  <si>
    <t>AP-C-16</t>
  </si>
  <si>
    <r>
      <rPr>
        <b/>
        <sz val="9"/>
        <color indexed="8"/>
        <rFont val="Calibri"/>
        <family val="2"/>
      </rPr>
      <t>Cucurbitacées (Melon,  Concombre,  Courgette,  Pastèque)</t>
    </r>
    <r>
      <rPr>
        <i/>
        <sz val="9"/>
        <color indexed="8"/>
        <rFont val="Calibri"/>
        <family val="2"/>
      </rPr>
      <t xml:space="preserve"> - Cucurbitaceae (Cucurbita melo,  Cucumis sativus,  Cucurbita pepo,  Cucurbita latanus)</t>
    </r>
  </si>
  <si>
    <t>AP-C-08</t>
  </si>
  <si>
    <r>
      <rPr>
        <b/>
        <sz val="9"/>
        <color indexed="8"/>
        <rFont val="Calibri"/>
        <family val="2"/>
      </rPr>
      <t>Fève,  Pois</t>
    </r>
    <r>
      <rPr>
        <i/>
        <sz val="9"/>
        <color indexed="8"/>
        <rFont val="Calibri"/>
        <family val="2"/>
      </rPr>
      <t xml:space="preserve"> - Pisum sativum, Vicia faba</t>
    </r>
  </si>
  <si>
    <t>AP-C-01</t>
  </si>
  <si>
    <r>
      <rPr>
        <b/>
        <sz val="9"/>
        <color indexed="8"/>
        <rFont val="Calibri"/>
        <family val="2"/>
      </rPr>
      <t>Graminées</t>
    </r>
    <r>
      <rPr>
        <sz val="9"/>
        <color indexed="8"/>
        <rFont val="Calibri"/>
        <family val="2"/>
      </rPr>
      <t xml:space="preserve"> (Ray-grass,  Fétuque élevée,  Fétuque des prés...)</t>
    </r>
    <r>
      <rPr>
        <i/>
        <sz val="9"/>
        <color indexed="8"/>
        <rFont val="Calibri"/>
        <family val="2"/>
      </rPr>
      <t xml:space="preserve"> </t>
    </r>
    <r>
      <rPr>
        <sz val="9"/>
        <color indexed="8"/>
        <rFont val="Calibri"/>
        <family val="2"/>
      </rPr>
      <t>-</t>
    </r>
    <r>
      <rPr>
        <i/>
        <sz val="9"/>
        <color indexed="8"/>
        <rFont val="Calibri"/>
        <family val="2"/>
      </rPr>
      <t xml:space="preserve"> Poaceae (Lolium spp., Festuca arundinacea, Festuca pratensis… )</t>
    </r>
  </si>
  <si>
    <t>AP-C-25</t>
  </si>
  <si>
    <r>
      <rPr>
        <b/>
        <sz val="9"/>
        <color indexed="8"/>
        <rFont val="Calibri"/>
        <family val="2"/>
      </rPr>
      <t>Lin</t>
    </r>
    <r>
      <rPr>
        <i/>
        <sz val="9"/>
        <color indexed="8"/>
        <rFont val="Calibri"/>
        <family val="2"/>
      </rPr>
      <t xml:space="preserve"> - Linum usitatissimum</t>
    </r>
  </si>
  <si>
    <t>AP-C-07</t>
  </si>
  <si>
    <r>
      <rPr>
        <b/>
        <sz val="9"/>
        <color indexed="8"/>
        <rFont val="Calibri"/>
        <family val="2"/>
      </rPr>
      <t>Luzerne,  Trèfle violet</t>
    </r>
    <r>
      <rPr>
        <i/>
        <sz val="9"/>
        <color indexed="8"/>
        <rFont val="Calibri"/>
        <family val="2"/>
      </rPr>
      <t xml:space="preserve"> - Medicago sativa, Trifolium pratense</t>
    </r>
  </si>
  <si>
    <t>AP-C-06</t>
  </si>
  <si>
    <r>
      <rPr>
        <b/>
        <sz val="9"/>
        <color indexed="8"/>
        <rFont val="Calibri"/>
        <family val="2"/>
      </rPr>
      <t>Maïs</t>
    </r>
    <r>
      <rPr>
        <sz val="9"/>
        <color indexed="8"/>
        <rFont val="Calibri"/>
        <family val="2"/>
      </rPr>
      <t xml:space="preserve"> - </t>
    </r>
    <r>
      <rPr>
        <i/>
        <sz val="9"/>
        <color indexed="8"/>
        <rFont val="Calibri"/>
        <family val="2"/>
      </rPr>
      <t>Zea mays</t>
    </r>
  </si>
  <si>
    <t>AP-C-12</t>
  </si>
  <si>
    <r>
      <rPr>
        <b/>
        <sz val="9"/>
        <color indexed="8"/>
        <rFont val="Calibri"/>
        <family val="2"/>
      </rPr>
      <t xml:space="preserve">Pois chiche </t>
    </r>
    <r>
      <rPr>
        <sz val="9"/>
        <color indexed="8"/>
        <rFont val="Calibri"/>
        <family val="2"/>
      </rPr>
      <t xml:space="preserve">- </t>
    </r>
    <r>
      <rPr>
        <i/>
        <sz val="9"/>
        <color indexed="8"/>
        <rFont val="Calibri"/>
        <family val="2"/>
      </rPr>
      <t>Cicer arietinum</t>
    </r>
  </si>
  <si>
    <t>AP-C-24</t>
  </si>
  <si>
    <t>AP-C-03</t>
  </si>
  <si>
    <t>AP-C-14</t>
  </si>
  <si>
    <r>
      <rPr>
        <b/>
        <sz val="9"/>
        <color indexed="8"/>
        <rFont val="Calibri"/>
        <family val="2"/>
      </rPr>
      <t xml:space="preserve">Solanacées (Tomate,  Poivron,  Aubergine) </t>
    </r>
    <r>
      <rPr>
        <sz val="9"/>
        <color indexed="8"/>
        <rFont val="Calibri"/>
        <family val="2"/>
      </rPr>
      <t xml:space="preserve">- </t>
    </r>
    <r>
      <rPr>
        <i/>
        <sz val="9"/>
        <color indexed="8"/>
        <rFont val="Calibri"/>
        <family val="2"/>
      </rPr>
      <t>Solanaceae (Solanum lycopersicum,  Capsicum annuum,  Solanum melongena)</t>
    </r>
  </si>
  <si>
    <t>AP-C-17</t>
  </si>
  <si>
    <r>
      <rPr>
        <b/>
        <sz val="9"/>
        <color indexed="8"/>
        <rFont val="Calibri"/>
        <family val="2"/>
      </rPr>
      <t>Sorgho</t>
    </r>
    <r>
      <rPr>
        <sz val="9"/>
        <color indexed="8"/>
        <rFont val="Calibri"/>
        <family val="2"/>
      </rPr>
      <t xml:space="preserve"> - </t>
    </r>
    <r>
      <rPr>
        <i/>
        <sz val="9"/>
        <color indexed="8"/>
        <rFont val="Calibri"/>
        <family val="2"/>
      </rPr>
      <t>Sorghum bicolor</t>
    </r>
  </si>
  <si>
    <t>AP-C-02</t>
  </si>
  <si>
    <r>
      <rPr>
        <b/>
        <sz val="9"/>
        <color indexed="8"/>
        <rFont val="Calibri"/>
        <family val="2"/>
      </rPr>
      <t>Tournesol</t>
    </r>
    <r>
      <rPr>
        <sz val="9"/>
        <color indexed="8"/>
        <rFont val="Calibri"/>
        <family val="2"/>
      </rPr>
      <t xml:space="preserve"> - </t>
    </r>
    <r>
      <rPr>
        <i/>
        <sz val="9"/>
        <color indexed="8"/>
        <rFont val="Calibri"/>
        <family val="2"/>
      </rPr>
      <t>Helianthus annuus</t>
    </r>
  </si>
  <si>
    <t>AP-C-10</t>
  </si>
  <si>
    <r>
      <rPr>
        <b/>
        <sz val="9"/>
        <color indexed="8"/>
        <rFont val="Calibri"/>
        <family val="2"/>
      </rPr>
      <t>Trèfles</t>
    </r>
    <r>
      <rPr>
        <sz val="9"/>
        <color indexed="8"/>
        <rFont val="Calibri"/>
        <family val="2"/>
      </rPr>
      <t xml:space="preserve"> - </t>
    </r>
    <r>
      <rPr>
        <i/>
        <sz val="9"/>
        <color indexed="8"/>
        <rFont val="Calibri"/>
        <family val="2"/>
      </rPr>
      <t xml:space="preserve">Trifolium </t>
    </r>
    <r>
      <rPr>
        <sz val="9"/>
        <color indexed="8"/>
        <rFont val="Calibri"/>
        <family val="2"/>
      </rPr>
      <t>spp.</t>
    </r>
  </si>
  <si>
    <t>AP-C-11</t>
  </si>
  <si>
    <t>Fiches techniques d’identification des semences et autres impuretés</t>
  </si>
  <si>
    <t>AP-A-06</t>
  </si>
  <si>
    <r>
      <rPr>
        <b/>
        <i/>
        <sz val="9"/>
        <color indexed="8"/>
        <rFont val="Calibri"/>
        <family val="2"/>
      </rPr>
      <t>Asteraceae</t>
    </r>
    <r>
      <rPr>
        <i/>
        <sz val="9"/>
        <color indexed="8"/>
        <rFont val="Calibri"/>
        <family val="2"/>
      </rPr>
      <t xml:space="preserve"> (Anthemis arvensis, Glebionis segetum, Chicorium sp., Tripleurospermum inodorum, Helminthotheca echioïdes, lapsana communis, Lactuca sativa, Sonchus spp., Cirsuim arvense, Cirsuim vulgare, Centaurea cyanus).</t>
    </r>
  </si>
  <si>
    <t>AP-A-04</t>
  </si>
  <si>
    <r>
      <rPr>
        <b/>
        <i/>
        <sz val="9"/>
        <color indexed="8"/>
        <rFont val="Calibri"/>
        <family val="2"/>
      </rPr>
      <t xml:space="preserve">Chénopode,  Arroche,  Amaranthe,  Réséda </t>
    </r>
    <r>
      <rPr>
        <i/>
        <sz val="9"/>
        <color indexed="8"/>
        <rFont val="Calibri"/>
        <family val="2"/>
      </rPr>
      <t>- Chenopodium sp., Atriplex sp., Amaranthus sp. et Reseda sp.</t>
    </r>
  </si>
  <si>
    <t>AP-P-01</t>
  </si>
  <si>
    <r>
      <rPr>
        <b/>
        <sz val="9"/>
        <color indexed="8"/>
        <rFont val="Calibri"/>
        <family val="2"/>
      </rPr>
      <t>Cuscute</t>
    </r>
    <r>
      <rPr>
        <sz val="9"/>
        <color indexed="8"/>
        <rFont val="Calibri"/>
        <family val="2"/>
      </rPr>
      <t xml:space="preserve"> - </t>
    </r>
    <r>
      <rPr>
        <i/>
        <sz val="9"/>
        <color indexed="8"/>
        <rFont val="Calibri"/>
        <family val="2"/>
      </rPr>
      <t>Cuscuta</t>
    </r>
    <r>
      <rPr>
        <sz val="9"/>
        <color indexed="8"/>
        <rFont val="Calibri"/>
        <family val="2"/>
      </rPr>
      <t xml:space="preserve"> sp.</t>
    </r>
  </si>
  <si>
    <t>AP-P-02</t>
  </si>
  <si>
    <r>
      <rPr>
        <b/>
        <sz val="9"/>
        <rFont val="Calibri"/>
        <family val="2"/>
      </rPr>
      <t>Ergots, sclérotes</t>
    </r>
    <r>
      <rPr>
        <sz val="9"/>
        <rFont val="Calibri"/>
        <family val="2"/>
      </rPr>
      <t xml:space="preserve"> - Ergot, Sclerotia</t>
    </r>
  </si>
  <si>
    <t>AP-A-02</t>
  </si>
  <si>
    <r>
      <rPr>
        <b/>
        <sz val="9"/>
        <color indexed="8"/>
        <rFont val="Calibri"/>
        <family val="2"/>
      </rPr>
      <t>Folle avoine, Avoine cultivée</t>
    </r>
    <r>
      <rPr>
        <sz val="9"/>
        <color indexed="8"/>
        <rFont val="Calibri"/>
        <family val="2"/>
      </rPr>
      <t xml:space="preserve"> - </t>
    </r>
    <r>
      <rPr>
        <i/>
        <sz val="9"/>
        <color indexed="8"/>
        <rFont val="Calibri"/>
        <family val="2"/>
      </rPr>
      <t>Avena fatua, Avena sativa</t>
    </r>
  </si>
  <si>
    <t>AP-A-05</t>
  </si>
  <si>
    <r>
      <rPr>
        <b/>
        <sz val="9"/>
        <color indexed="8"/>
        <rFont val="Calibri"/>
        <family val="2"/>
      </rPr>
      <t>Gesses</t>
    </r>
    <r>
      <rPr>
        <sz val="9"/>
        <color indexed="8"/>
        <rFont val="Calibri"/>
        <family val="2"/>
      </rPr>
      <t xml:space="preserve"> - </t>
    </r>
    <r>
      <rPr>
        <i/>
        <sz val="9"/>
        <color indexed="8"/>
        <rFont val="Calibri"/>
        <family val="2"/>
      </rPr>
      <t xml:space="preserve">Lathyrus </t>
    </r>
    <r>
      <rPr>
        <sz val="9"/>
        <color indexed="8"/>
        <rFont val="Calibri"/>
        <family val="2"/>
      </rPr>
      <t>spp.</t>
    </r>
  </si>
  <si>
    <t>AP-A-01</t>
  </si>
  <si>
    <r>
      <rPr>
        <b/>
        <sz val="9"/>
        <rFont val="Calibri"/>
        <family val="2"/>
      </rPr>
      <t xml:space="preserve">Panicées - </t>
    </r>
    <r>
      <rPr>
        <i/>
        <sz val="9"/>
        <rFont val="Calibri"/>
        <family val="2"/>
      </rPr>
      <t>Paniceae</t>
    </r>
    <r>
      <rPr>
        <sz val="9"/>
        <rFont val="Calibri"/>
        <family val="2"/>
      </rPr>
      <t xml:space="preserve"> - </t>
    </r>
    <r>
      <rPr>
        <i/>
        <sz val="9"/>
        <rFont val="Calibri"/>
        <family val="2"/>
      </rPr>
      <t>Echinochloa crus-galli</t>
    </r>
    <r>
      <rPr>
        <sz val="9"/>
        <rFont val="Calibri"/>
        <family val="2"/>
      </rPr>
      <t xml:space="preserve">, </t>
    </r>
    <r>
      <rPr>
        <i/>
        <sz val="9"/>
        <rFont val="Calibri"/>
        <family val="2"/>
      </rPr>
      <t>Echinochloa colona</t>
    </r>
    <r>
      <rPr>
        <sz val="9"/>
        <rFont val="Calibri"/>
        <family val="2"/>
      </rPr>
      <t xml:space="preserve">, </t>
    </r>
    <r>
      <rPr>
        <i/>
        <sz val="9"/>
        <rFont val="Calibri"/>
        <family val="2"/>
      </rPr>
      <t>Panicum capillare</t>
    </r>
    <r>
      <rPr>
        <sz val="9"/>
        <rFont val="Calibri"/>
        <family val="2"/>
      </rPr>
      <t xml:space="preserve">, </t>
    </r>
    <r>
      <rPr>
        <i/>
        <sz val="9"/>
        <rFont val="Calibri"/>
        <family val="2"/>
      </rPr>
      <t>Panicum maximum</t>
    </r>
    <r>
      <rPr>
        <sz val="9"/>
        <rFont val="Calibri"/>
        <family val="2"/>
      </rPr>
      <t xml:space="preserve">, </t>
    </r>
    <r>
      <rPr>
        <i/>
        <sz val="9"/>
        <rFont val="Calibri"/>
        <family val="2"/>
      </rPr>
      <t>Setaria pumila</t>
    </r>
    <r>
      <rPr>
        <sz val="9"/>
        <rFont val="Calibri"/>
        <family val="2"/>
      </rPr>
      <t xml:space="preserve">, </t>
    </r>
    <r>
      <rPr>
        <i/>
        <sz val="9"/>
        <rFont val="Calibri"/>
        <family val="2"/>
      </rPr>
      <t>Setaria veridis</t>
    </r>
  </si>
  <si>
    <t>AP-A-03</t>
  </si>
  <si>
    <r>
      <rPr>
        <b/>
        <sz val="9"/>
        <rFont val="Calibri"/>
        <family val="2"/>
      </rPr>
      <t>Polygonacées -</t>
    </r>
    <r>
      <rPr>
        <b/>
        <sz val="9"/>
        <color indexed="10"/>
        <rFont val="Calibri"/>
        <family val="2"/>
      </rPr>
      <t xml:space="preserve"> </t>
    </r>
    <r>
      <rPr>
        <i/>
        <sz val="9"/>
        <color indexed="8"/>
        <rFont val="Calibri"/>
        <family val="2"/>
      </rPr>
      <t xml:space="preserve">Polygonaceae </t>
    </r>
    <r>
      <rPr>
        <sz val="9"/>
        <color indexed="8"/>
        <rFont val="Calibri"/>
        <family val="2"/>
      </rPr>
      <t xml:space="preserve">- </t>
    </r>
    <r>
      <rPr>
        <i/>
        <sz val="9"/>
        <color indexed="8"/>
        <rFont val="Calibri"/>
        <family val="2"/>
      </rPr>
      <t>Persicaria maculosa, Persicaria lapathifolia, Fallopia convolvulus, Polygonum aviculare, Rumex sp. , Rumex acetosella, Rumex maritimus</t>
    </r>
  </si>
  <si>
    <t>Pathologie</t>
  </si>
  <si>
    <t>Fiches techniques d’identification morphologique de bioagresseurs et saprophytes</t>
  </si>
  <si>
    <t>PA-MY-001</t>
  </si>
  <si>
    <t>Saprophytes</t>
  </si>
  <si>
    <t>PA-MY-011</t>
  </si>
  <si>
    <t>Altenaria linariae</t>
  </si>
  <si>
    <t>PA-MY-027</t>
  </si>
  <si>
    <t>Alternaria alternata</t>
  </si>
  <si>
    <t>PA-MY-006</t>
  </si>
  <si>
    <t>Alternaria brassicae</t>
  </si>
  <si>
    <t>PA-MY-007</t>
  </si>
  <si>
    <t>Alternaria brassicicola</t>
  </si>
  <si>
    <t>PA-MY-008</t>
  </si>
  <si>
    <t>Alternaria cucumerina</t>
  </si>
  <si>
    <t>PA-MY-009</t>
  </si>
  <si>
    <t>Alternaria dauci</t>
  </si>
  <si>
    <t>PA-MY-010</t>
  </si>
  <si>
    <t>Alternaria japonica</t>
  </si>
  <si>
    <t>PA-MY-012</t>
  </si>
  <si>
    <t>Alternaria linicola</t>
  </si>
  <si>
    <t>PA-MY-013</t>
  </si>
  <si>
    <t>Alternaria padwickii</t>
  </si>
  <si>
    <t>PA-MY-023</t>
  </si>
  <si>
    <t>Alternaria petroselini</t>
  </si>
  <si>
    <t>PA-MY-002</t>
  </si>
  <si>
    <t>Alternariaster helianthi</t>
  </si>
  <si>
    <t>PA-MY-014</t>
  </si>
  <si>
    <t>Ascochyta medicaginicola</t>
  </si>
  <si>
    <t>PA-MY-015</t>
  </si>
  <si>
    <t>Bipolaris oryzae</t>
  </si>
  <si>
    <t>PA-MY-016</t>
  </si>
  <si>
    <t>Botryotinia squamosa</t>
  </si>
  <si>
    <t>PA-MY-003</t>
  </si>
  <si>
    <t>Botrytis cinerea</t>
  </si>
  <si>
    <t>PA-MY-018</t>
  </si>
  <si>
    <t>Ciborinia allii</t>
  </si>
  <si>
    <t>PA-MY-020</t>
  </si>
  <si>
    <t>Colletotrichum graminicola</t>
  </si>
  <si>
    <t>PA-MY-019</t>
  </si>
  <si>
    <t>Colletotrichum truncatum</t>
  </si>
  <si>
    <t>PA-MY-005</t>
  </si>
  <si>
    <r>
      <t xml:space="preserve">Complexe </t>
    </r>
    <r>
      <rPr>
        <b/>
        <i/>
        <sz val="9"/>
        <color theme="1"/>
        <rFont val="Calibri"/>
        <family val="2"/>
        <scheme val="minor"/>
      </rPr>
      <t>Phomopsis</t>
    </r>
  </si>
  <si>
    <t>PA-MY-024</t>
  </si>
  <si>
    <t>Didymella pisi</t>
  </si>
  <si>
    <t>PA-MY-021</t>
  </si>
  <si>
    <t>Exserohilum turcicum</t>
  </si>
  <si>
    <t>PA-MY-022</t>
  </si>
  <si>
    <t>Itersonilia perplexans</t>
  </si>
  <si>
    <t>PA-MY-031</t>
  </si>
  <si>
    <t>Phomopsis helianthi</t>
  </si>
  <si>
    <t>PA-MY-017</t>
  </si>
  <si>
    <t>Sarocladium strictum</t>
  </si>
  <si>
    <t>PA-MY-004</t>
  </si>
  <si>
    <t>Sclerotinia sclerotiorum</t>
  </si>
  <si>
    <t>TVA 20 %</t>
  </si>
  <si>
    <t>TOTAL TTC</t>
  </si>
  <si>
    <t>LIVRAISON</t>
  </si>
  <si>
    <t>Frais de port en supplément</t>
  </si>
  <si>
    <t>FACTURATION (si différente)</t>
  </si>
  <si>
    <t>Société :</t>
  </si>
  <si>
    <t>N° TVA Intracom.</t>
  </si>
  <si>
    <t>Adresse :</t>
  </si>
  <si>
    <t xml:space="preserve">CP : </t>
  </si>
  <si>
    <t>Ville :</t>
  </si>
  <si>
    <t xml:space="preserve">Contact : </t>
  </si>
  <si>
    <t xml:space="preserve">Tel : </t>
  </si>
  <si>
    <t xml:space="preserve">E-mail : </t>
  </si>
  <si>
    <t xml:space="preserve">Date : </t>
  </si>
  <si>
    <t xml:space="preserve">Nom : </t>
  </si>
  <si>
    <t xml:space="preserve">Signature : </t>
  </si>
  <si>
    <t>Envoi du bon de commande par mail  à lnr.semences@geves.fr
ou à l'adresse suivante : GEVES-SNES - Service LNR - 25 rue Georges Morel - CS 90024 - 49071 Beaucouzé</t>
  </si>
  <si>
    <t>Article 1 – Généralités</t>
  </si>
  <si>
    <t>Les présentes conditions générales de vente ont pour objet de régir les commandes de prestations qui figurent au barème du GEVES (Groupe d’Etudes et de contrôle des Variétés Et des Semences), groupement d’intérêt public régi par la convention constitutive du 17 juillet 1989, ayant fait l’objet d’un arrêté d’approbation en date du 17 juillet 1989 et de la convention constitutive modificative du 17 avril 2014 et dont le siège est situé 25 Rue Georges Morel, CS 90024, 49071 Beaucouzé Cedex.</t>
  </si>
  <si>
    <t>Les frais de port des échantillons fournis au GEVES pour analyse sont toujours à la charge du Client.</t>
  </si>
  <si>
    <t>Article 8 - Facturation</t>
  </si>
  <si>
    <t>Toute commande, même si elle est annulée en cours de réalisation de la prestation, fera l’objet d’une facturation. Des éléments d’identification du Client et des prestations demandées figurent sur les factures. Le service clients du GEVES dont les références figurent au barème peut être contacté en cas de questionnement sur le contenu d’éléments figurant sur la facture.</t>
  </si>
  <si>
    <t>Le GEVES a pour mission, notamment, de réaliser les études ou analyses :
- de caractérisation et/ou d’identification des variétés ;
- d’épreuve des qualités agronomiques des variétés ;
- de contrôle de l’état physique, physiologique et sanitaire des semences.</t>
  </si>
  <si>
    <t>Article 9 – Paiement</t>
  </si>
  <si>
    <t>Article 2 - Objet et champ d’application</t>
  </si>
  <si>
    <t>9.1) – Délai
Le délai maximum de paiement est de 60 jours à compter de la date d’émission de la facture.
9.2) - Modalités
Les règlements seront effectués :
- par chèque bancaire ou postal ou par virement bancaire ou postal adressé à : GEVES – 25 Rue Georges Morel – CS 90024 – 49071 Beaucouzé cedex- par traite signée et acceptée ou par billet à ordre.
Le GEVES ne consent aucun escompte pour paiement comptant ou à une date antérieure à celle résultant des présentes conditions générales de vente.
9.3) - Retard de paiement
Toute somme non payée à l’échéance par le Client, donnera lieu à l’application de pénalités au taux de la Banque Centrale Européenne majoré de 10 points et d’une indemnité forfaitaire de 40 € pour frais de recouvrement en application du décret 2012-1115. Ces pénalités sont exigibles de plein droit dès le lendemain de la date d’échéance sans qu’aucun rappel ne soit nécessaire. En outre, le GEVES se réserve la faculté de saisir le tribunal compétent afin que celui-ci fasse cesser cette inexécution, sous astreinte par jour de retard.</t>
  </si>
  <si>
    <t>Les études ou analyses réalisées dans le cadre de toute commande le sont conformément aux présentes conditions.
Toute commande implique l’acceptation sans réserve par le Client et son adhésion pleine et entière aux présentes conditions générales de vente qui prévalent sur tout autre document du Client, sauf accord préalable écrit entre le Client et le GEVES. Le GEVES se réserve le droit de modifier les présentes conditions générales de vente.</t>
  </si>
  <si>
    <t>Article 3 – Commandes</t>
  </si>
  <si>
    <t>3-1) Prise de commande
Les commandes ne sont définitives que lorsqu’elles ont été confirmées par l’acceptation des présentes conditions générales de vente par le représentant légal du Client ou toute personne dûment mandatée à cet effet.
Les modalités de fourniture de matériel requises dans le barème doivent être respectées par le Client.
3-2) Modification de la commande
Les termes des commandes transmises au GEVES sont irrévocables pour le Client, sauf acceptation écrite de la part du GEVES. Dans cette hypothèse, le GEVES ne sera plus tenu par les délais convenus au moment de la commande initiale.
3-3) Refus de commande
Dans le cas où un Client passe une commande au GEVES, sans avoir procédé au paiement de commandes précédentes malgré relance de la part du GEVES, le GEVES pourra refuser d’honorer la commande, sans que le Client puisse prétendre à une quelconque indemnité, pour quelque raison que ce soit.
Le GEVES se réserve le droit de décliner toute commande pour des raisons justifiées.</t>
  </si>
  <si>
    <t>Article 10 – Confidentialité - Droits de propriété</t>
  </si>
  <si>
    <t xml:space="preserve">Le GEVES s’engage à garantir la confidentialité des résultats d’analyse, sauf en cas de détection d’un organisme de quarantaine, imposant au GEVES de communiquer immédiatement aux services compétents du ministère chargé de l’agriculture toutes données relatives au matériel dans lequel cet organisme a été identifié. 
Cette exception s’applique également à d’autres situations, telle que la détection de présence fortuite d’OGM, si la réglementation en vigueur impose au GEVES de communiquer une information aux services compétents de l’Etat.
</t>
  </si>
  <si>
    <t>Article 4 – Livraison des résultats</t>
  </si>
  <si>
    <t>4-1) Délais
Les délais de livraison des résultats ne sont donnés qu’à titre informatif et indicatif ; ceux-ci dépendant notamment de l’ordre d’arrivée des commandes, du respect des conditions de préparation des échantillons envoyés par le Client (poids, nombre, emballage par exemple), de l’éventualité de demande de renseignements complémentaires, ou de reprise d’analyse. Des précisions utiles au Client par type de prestation commandée sont disponibles à titre indicatif sur le site du GEVES (www.geves.fr). En toute hypothèse, la livraison dans les délais ne peut intervenir que si le Client est à jour de ses obligations à l’égard du GEVES.
Le GEVES s’efforcera de respecter les délais convenus avec le Client.
Les retards de livraison de résultats ne peuvent donner lieu à aucune pénalité ou indemnité, ni motiver l’annulation de la commande.
4-2) Modalités
La livraison des résultats est effectuée sous forme papier ou par voie électronique.
4-3) Réclamations
Les réclamations sont à faire parvenir au service clients du GEVES dont les références de contact figurent au barème. Le GEVES accuse réception de la réclamation au client, l’enregistre, l'analyse pour décider un traitement approprié et garantit sa mise en œuvre dans les meilleurs délais. Le GEVES informe le plaignant de l’état d’avancement de la réclamation. A la fin du traitement de la réclamation, les conclusions sont notifiées au plaignant.</t>
  </si>
  <si>
    <t>Article 11 – Données à caractère personnel</t>
  </si>
  <si>
    <t xml:space="preserve">Pour tout traitement de données personnelles effectué en relation avec le présent Devis, les Parties se conformeront au règlement (UE) 2016/679 du Parlement européen et du Conseil du 27 avril 2016, relatif à la protection des personnes physiques à l’égard du traitement des données à caractère personnel et à la libre circulation de ces données, et telles que transposées dans la loi française n°2018-493 du 20 juin 2018.
Chaque Partie déclare et garantit à l’autre Partie qu’elle se conformera strictement au RGPD pour tout traitement de données personnelles effectué en rapport avec le présent Devis.
Les données à caractère personnel collectées et traitées par les Parties dans le cadre de la présente relation contractuelle sont nécessaires à son exécution (base légale). Elles sont conservées pour une durée de 10 ans (durée de conservation) à compter de la date de fin du Devis. </t>
  </si>
  <si>
    <t>Article 12 – Convention de preuve</t>
  </si>
  <si>
    <t>Conformément aux articles 1316-1 à 1316-4 du Code civil, les documents sous forme électronique sont admis en tant que preuve au même titre qu’un écrit sur support papier.
Les Parties conviennent expressément que le présent Devis conclu, sous forme électronique et signé de manière dématérialisée, ainsi que les documents s’y rapportant :
-         Constituent les originaux des documents ;
-         Sont établis et conservés dans des conditions de nature à en garantir l’intégrité ;
-         Sont parfaitement valables entre elles. A ce titre, les Parties s’engagent à ne pas contester la validité, l’opposabilité ou la force probante du présent Devis et des documents s’y rapportant sur le fondement de leur conclusion ou transmission par voie électronique ;
-         Constituent des preuves littérales au sens des articles 1316-1 à 1316-4 précités du Code civil. Ainsi, le présent Devis conclu par voie électronique est réputé valoir la preuve du contenu du Devis, de l’identité des signataires et de leur consentement aux obligations découlant du Devis.</t>
  </si>
  <si>
    <t>Article 5 – Retour</t>
  </si>
  <si>
    <t>Sauf indication explicite du Client validée par le service clients du GEVES dont les références figurent sur le barème, aucun matériel soumis à des fins d’analyse ne sera retourné au Client.</t>
  </si>
  <si>
    <t>Article 6- Garantie - Responsabilité</t>
  </si>
  <si>
    <t>6-1) Etendue
Le GEVES fournit une prestation de services. A ce titre, le GEVES est tenu à une obligation de moyens. Il ne pourra être tenu responsable de résultats non satisfaisants du point de vue du Client, pour des causes dont il n’a pas la maîtrise. Il sera amené, le cas échéant, à émettre des réserves sur les résultats.
6-2) Exclusions
Dans le cas où les éléments fournis par le Client ne permettent pas la réalisation de la prestation commandée, le GEVES en informe le Client. Si cette situation persiste, la responsabilité du GEVES ne pourra être recherchée en aucune manière. En particulier, le GEVES ne saurait être responsable de l’échantillonnage (en dehors des prélèvements pour BIO pour lesquels le GEVES est responsable de l’échantillonnage), du prélèvement, du conditionnement et du transport des échantillons, qui incombent entièrement au Client. En outre, les échantillons reçus au GEVES doivent être en bon état de conservation et ils ne doivent pas présenter de risque identifié pour le personnel du GEVES ou pour l’environnement. Lorsqu’un traitement phytosanitaire a été appliqué, le Client doit en informer le GEVES.
Le Client renonce à tout recours contre le GEVES pour toutes pertes ou tous dommages directs ou indirects résultant des prestations, ou dans le cas où les prestations du GEVES ne conviendraient pas aux fins des utilisations du Client.</t>
  </si>
  <si>
    <t/>
  </si>
  <si>
    <t>Article 13 - Force majeure</t>
  </si>
  <si>
    <t>La survenance d’un cas de force majeure a pour effet de suspendre l’exécution des obligations du GEVES.</t>
  </si>
  <si>
    <t>Article 14 - Attribution de juridiction</t>
  </si>
  <si>
    <t>Pour toutes les contestations relatives aux prestations réalisées par le GEVES ainsi que celles relatives à l’interprétation des conditions générales de vente, seront compétentes les juridictions d’Angers.</t>
  </si>
  <si>
    <t>Article 15 – Droit applicable</t>
  </si>
  <si>
    <t>Article 7 - Tarif – Prix</t>
  </si>
  <si>
    <t>Les présentes conditions générales de vente, ainsi que toute question qu’elles omettraient de traiter, seront régies exclusivement par la loi française.
En apposant sa signature sur le Devis, le Client :
- reconnait et accepte sans réserve les présentes conditions générales de vente et que celles-ci s’appliqueront à toutes les commandes ultérieures jusqu’à communication de nouvelles conditions générales de vente,
- reconnait en avoir pris parfaitement connaissance,
- et renonce à se prévaloir de ses propres conditions d’achat.</t>
  </si>
  <si>
    <t>Les prix appliqués sont ceux indiqués dans le barème du GEVES, sauf négociation de conditions particulières auprès du GEVES.
Toute commande faite sur la base d’un devis établi par le GEVES ne sera prise en compte qu’après signature du devis, par le représentant légal du Client ou toute personne dûment mandatée à cet effet. Les prix s’entendent hors taxes sur la base des tarifs en vigueur et seront majorés des taxes de toute nature en vigueur au jour de la facturation
Les montants sont exprimés en euros (€). Les règlements sont effectués en euros.</t>
  </si>
  <si>
    <t>JUR/VEN/E/005  Indice :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</si>
</sst>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quot;€&quot;"/>
    <numFmt numFmtId="165" formatCode="#,##0.00\ &quot;€&quot;"/>
  </numFmts>
  <fonts count="32">
    <font>
      <sz val="11"/>
      <color theme="1"/>
      <name val="Calibri"/>
      <family val="2"/>
      <scheme val="minor"/>
    </font>
    <font>
      <sz val="9"/>
      <name val="Calibri"/>
      <family val="2"/>
    </font>
    <font>
      <sz val="9"/>
      <color indexed="8"/>
      <name val="Calibri"/>
      <family val="2"/>
    </font>
    <font>
      <b/>
      <sz val="9"/>
      <color indexed="10"/>
      <name val="Calibri"/>
      <family val="2"/>
    </font>
    <font>
      <b/>
      <sz val="9"/>
      <color indexed="8"/>
      <name val="Calibri"/>
      <family val="2"/>
    </font>
    <font>
      <i/>
      <sz val="9"/>
      <color indexed="8"/>
      <name val="Calibri"/>
      <family val="2"/>
    </font>
    <font>
      <i/>
      <sz val="9"/>
      <name val="Calibri"/>
      <family val="2"/>
    </font>
    <font>
      <sz val="9"/>
      <color indexed="10"/>
      <name val="Calibri"/>
      <family val="2"/>
    </font>
    <font>
      <b/>
      <sz val="9"/>
      <name val="Calibri"/>
      <family val="2"/>
    </font>
    <font>
      <b/>
      <i/>
      <sz val="9"/>
      <color indexed="8"/>
      <name val="Calibri"/>
      <family val="2"/>
    </font>
    <font>
      <b/>
      <sz val="11"/>
      <color theme="0"/>
      <name val="Calibri"/>
      <family val="2"/>
      <scheme val="minor"/>
    </font>
    <font>
      <sz val="12"/>
      <color theme="1"/>
      <name val="Calibri"/>
      <family val="2"/>
      <scheme val="minor"/>
    </font>
    <font>
      <sz val="8"/>
      <name val="Calibri"/>
      <family val="2"/>
      <scheme val="minor"/>
    </font>
    <font>
      <i/>
      <sz val="12"/>
      <color theme="1"/>
      <name val="Calibri"/>
      <family val="2"/>
      <scheme val="minor"/>
    </font>
    <font>
      <b/>
      <sz val="12"/>
      <color theme="1"/>
      <name val="Calibri"/>
      <family val="2"/>
      <scheme val="minor"/>
    </font>
    <font>
      <sz val="9"/>
      <color theme="1"/>
      <name val="Calibri"/>
      <family val="2"/>
      <scheme val="minor"/>
    </font>
    <font>
      <sz val="10"/>
      <color rgb="FF000000"/>
      <name val="Calibri"/>
      <family val="2"/>
      <scheme val="minor"/>
    </font>
    <font>
      <sz val="9"/>
      <name val="Calibri"/>
      <family val="2"/>
      <scheme val="minor"/>
    </font>
    <font>
      <b/>
      <sz val="12"/>
      <name val="Calibri"/>
      <family val="2"/>
      <scheme val="minor"/>
    </font>
    <font>
      <b/>
      <sz val="10"/>
      <color theme="0"/>
      <name val="Calibri"/>
      <family val="2"/>
      <scheme val="minor"/>
    </font>
    <font>
      <b/>
      <sz val="9"/>
      <color theme="1"/>
      <name val="Calibri"/>
      <family val="2"/>
      <scheme val="minor"/>
    </font>
    <font>
      <b/>
      <sz val="9"/>
      <name val="Calibri"/>
      <family val="2"/>
      <scheme val="minor"/>
    </font>
    <font>
      <b/>
      <i/>
      <sz val="9"/>
      <color theme="1"/>
      <name val="Calibri"/>
      <family val="2"/>
      <scheme val="minor"/>
    </font>
    <font>
      <b/>
      <sz val="10"/>
      <name val="Calibri"/>
      <family val="2"/>
      <scheme val="minor"/>
    </font>
    <font>
      <i/>
      <sz val="9"/>
      <color theme="1"/>
      <name val="Calibri"/>
      <family val="2"/>
      <scheme val="minor"/>
    </font>
    <font>
      <b/>
      <sz val="12"/>
      <color theme="0"/>
      <name val="Calibri"/>
      <family val="2"/>
      <scheme val="minor"/>
    </font>
    <font>
      <b/>
      <sz val="16"/>
      <color theme="0"/>
      <name val="Calibri"/>
      <family val="2"/>
      <scheme val="minor"/>
    </font>
    <font>
      <b/>
      <sz val="9"/>
      <color theme="3"/>
      <name val="Calibri"/>
      <family val="2"/>
      <scheme val="minor"/>
    </font>
    <font>
      <b/>
      <sz val="6.5"/>
      <color rgb="FF000000"/>
      <name val="Calibri"/>
      <family val="2"/>
      <scheme val="minor"/>
    </font>
    <font>
      <sz val="6.5"/>
      <color rgb="FF000000"/>
      <name val="Calibri"/>
      <family val="2"/>
      <scheme val="minor"/>
    </font>
    <font>
      <sz val="6.5"/>
      <color theme="1"/>
      <name val="Calibri"/>
      <family val="2"/>
      <scheme val="minor"/>
    </font>
    <font>
      <sz val="6.5"/>
      <color theme="1"/>
      <name val="Calibri"/>
      <family val="2"/>
    </font>
  </fonts>
  <fills count="11">
    <fill>
      <patternFill patternType="none"/>
    </fill>
    <fill>
      <patternFill patternType="gray125"/>
    </fill>
    <fill>
      <patternFill patternType="solid">
        <fgColor theme="0"/>
        <bgColor indexed="64"/>
      </patternFill>
    </fill>
    <fill>
      <patternFill patternType="solid">
        <fgColor rgb="FFDABD0C"/>
        <bgColor indexed="64"/>
      </patternFill>
    </fill>
    <fill>
      <patternFill patternType="solid">
        <fgColor rgb="FFFDF8DB"/>
        <bgColor indexed="64"/>
      </patternFill>
    </fill>
    <fill>
      <patternFill patternType="solid">
        <fgColor rgb="FFEAF0F6"/>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rgb="FF92D050"/>
        <bgColor indexed="64"/>
      </patternFill>
    </fill>
    <fill>
      <patternFill patternType="solid">
        <fgColor theme="3" tint="0.59999389629810485"/>
        <bgColor indexed="64"/>
      </patternFill>
    </fill>
    <fill>
      <patternFill patternType="solid">
        <fgColor theme="4" tint="0.39997558519241921"/>
        <bgColor indexed="64"/>
      </patternFill>
    </fill>
  </fills>
  <borders count="23">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style="medium">
        <color theme="0" tint="-0.499984740745262"/>
      </bottom>
      <diagonal/>
    </border>
    <border>
      <left/>
      <right style="medium">
        <color theme="0" tint="-0.499984740745262"/>
      </right>
      <top/>
      <bottom style="medium">
        <color theme="0" tint="-0.499984740745262"/>
      </bottom>
      <diagonal/>
    </border>
    <border>
      <left style="thin">
        <color theme="0" tint="-0.34998626667073579"/>
      </left>
      <right/>
      <top style="thin">
        <color theme="0" tint="-0.34998626667073579"/>
      </top>
      <bottom style="thin">
        <color theme="0" tint="-0.34998626667073579"/>
      </bottom>
      <diagonal/>
    </border>
    <border>
      <left/>
      <right/>
      <top/>
      <bottom style="medium">
        <color theme="0"/>
      </bottom>
      <diagonal/>
    </border>
    <border>
      <left/>
      <right style="medium">
        <color theme="0" tint="-0.499984740745262"/>
      </right>
      <top/>
      <bottom style="medium">
        <color theme="0"/>
      </bottom>
      <diagonal/>
    </border>
    <border>
      <left/>
      <right/>
      <top/>
      <bottom style="medium">
        <color theme="0" tint="-0.499984740745262"/>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medium">
        <color theme="0" tint="-0.34998626667073579"/>
      </left>
      <right style="medium">
        <color theme="0" tint="-0.34998626667073579"/>
      </right>
      <top/>
      <bottom style="medium">
        <color theme="0" tint="-0.34998626667073579"/>
      </bottom>
      <diagonal/>
    </border>
    <border>
      <left style="medium">
        <color theme="0" tint="-0.499984740745262"/>
      </left>
      <right/>
      <top/>
      <bottom/>
      <diagonal/>
    </border>
    <border>
      <left style="medium">
        <color theme="0" tint="-0.499984740745262"/>
      </left>
      <right/>
      <top/>
      <bottom style="medium">
        <color theme="0"/>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diagonal/>
    </border>
    <border>
      <left/>
      <right/>
      <top style="thin">
        <color theme="0" tint="-0.34998626667073579"/>
      </top>
      <bottom/>
      <diagonal/>
    </border>
  </borders>
  <cellStyleXfs count="1">
    <xf numFmtId="0" fontId="0" fillId="0" borderId="0"/>
  </cellStyleXfs>
  <cellXfs count="145">
    <xf numFmtId="0" fontId="0" fillId="0" borderId="0" xfId="0"/>
    <xf numFmtId="0" fontId="15" fillId="4" borderId="1" xfId="0" applyFont="1" applyFill="1" applyBorder="1" applyAlignment="1" applyProtection="1">
      <alignment horizontal="center" vertical="center" wrapText="1"/>
      <protection locked="0"/>
    </xf>
    <xf numFmtId="0" fontId="15" fillId="5" borderId="1" xfId="0" applyFont="1" applyFill="1" applyBorder="1" applyAlignment="1" applyProtection="1">
      <alignment horizontal="center" vertical="center" wrapText="1"/>
      <protection locked="0"/>
    </xf>
    <xf numFmtId="0" fontId="15" fillId="5" borderId="2" xfId="0" applyFont="1" applyFill="1" applyBorder="1" applyAlignment="1" applyProtection="1">
      <alignment horizontal="center" vertical="center" wrapText="1"/>
      <protection locked="0"/>
    </xf>
    <xf numFmtId="0" fontId="21" fillId="5" borderId="1" xfId="0" applyFont="1" applyFill="1" applyBorder="1" applyAlignment="1" applyProtection="1">
      <alignment horizontal="center" vertical="center" wrapText="1"/>
      <protection locked="0"/>
    </xf>
    <xf numFmtId="0" fontId="15" fillId="7" borderId="1" xfId="0" applyFont="1" applyFill="1" applyBorder="1" applyAlignment="1" applyProtection="1">
      <alignment horizontal="center" vertical="center" wrapText="1"/>
      <protection locked="0"/>
    </xf>
    <xf numFmtId="0" fontId="17" fillId="0" borderId="1" xfId="0" applyFont="1" applyBorder="1" applyAlignment="1">
      <alignment horizontal="left" vertical="center"/>
    </xf>
    <xf numFmtId="0" fontId="17" fillId="0" borderId="9" xfId="0" applyFont="1" applyBorder="1" applyAlignment="1">
      <alignment horizontal="right" vertical="center"/>
    </xf>
    <xf numFmtId="0" fontId="17" fillId="2" borderId="1" xfId="0" applyFont="1" applyFill="1" applyBorder="1" applyAlignment="1">
      <alignment horizontal="left" vertical="center"/>
    </xf>
    <xf numFmtId="0" fontId="17" fillId="2" borderId="9" xfId="0" applyFont="1" applyFill="1" applyBorder="1" applyAlignment="1">
      <alignment horizontal="right" vertical="center"/>
    </xf>
    <xf numFmtId="165" fontId="15" fillId="0" borderId="1" xfId="0" applyNumberFormat="1" applyFont="1" applyBorder="1" applyAlignment="1">
      <alignment horizontal="center" vertical="center" wrapText="1"/>
    </xf>
    <xf numFmtId="0" fontId="11" fillId="0" borderId="6" xfId="0" applyFont="1" applyBorder="1" applyProtection="1">
      <protection locked="0"/>
    </xf>
    <xf numFmtId="0" fontId="27" fillId="0" borderId="1" xfId="0" applyFont="1" applyBorder="1" applyAlignment="1" applyProtection="1">
      <alignment horizontal="right" vertical="center" wrapText="1"/>
      <protection locked="0"/>
    </xf>
    <xf numFmtId="0" fontId="12" fillId="0" borderId="0" xfId="0" applyFont="1" applyAlignment="1" applyProtection="1">
      <alignment horizontal="center" vertical="center"/>
      <protection locked="0"/>
    </xf>
    <xf numFmtId="0" fontId="0" fillId="0" borderId="0" xfId="0" applyAlignment="1">
      <alignment horizontal="right"/>
    </xf>
    <xf numFmtId="165" fontId="0" fillId="0" borderId="0" xfId="0" applyNumberFormat="1"/>
    <xf numFmtId="0" fontId="18" fillId="0" borderId="0" xfId="0" applyFont="1" applyAlignment="1">
      <alignment horizontal="center" vertical="center"/>
    </xf>
    <xf numFmtId="0" fontId="18" fillId="0" borderId="0" xfId="0" applyFont="1" applyAlignment="1">
      <alignment horizontal="right" vertical="center"/>
    </xf>
    <xf numFmtId="0" fontId="14" fillId="0" borderId="0" xfId="0" applyFont="1" applyAlignment="1">
      <alignment horizontal="center" vertical="center"/>
    </xf>
    <xf numFmtId="165" fontId="14" fillId="0" borderId="0" xfId="0" applyNumberFormat="1" applyFont="1" applyAlignment="1">
      <alignment horizontal="center" vertical="center"/>
    </xf>
    <xf numFmtId="164" fontId="14" fillId="0" borderId="0" xfId="0" applyNumberFormat="1" applyFont="1" applyAlignment="1">
      <alignment horizontal="center" vertical="center"/>
    </xf>
    <xf numFmtId="0" fontId="11" fillId="0" borderId="0" xfId="0" applyFont="1"/>
    <xf numFmtId="0" fontId="17" fillId="0" borderId="1" xfId="0" applyFont="1" applyBorder="1" applyAlignment="1">
      <alignment vertical="center" wrapText="1"/>
    </xf>
    <xf numFmtId="0" fontId="17" fillId="0" borderId="1" xfId="0" applyFont="1" applyBorder="1" applyAlignment="1">
      <alignment horizontal="right" vertical="center" wrapText="1"/>
    </xf>
    <xf numFmtId="0" fontId="15" fillId="0" borderId="0" xfId="0" applyFont="1"/>
    <xf numFmtId="0" fontId="10" fillId="3" borderId="1" xfId="0" applyFont="1" applyFill="1" applyBorder="1" applyAlignment="1">
      <alignment horizontal="center" vertical="center" wrapText="1"/>
    </xf>
    <xf numFmtId="0" fontId="19" fillId="3" borderId="1" xfId="0" applyFont="1" applyFill="1" applyBorder="1" applyAlignment="1">
      <alignment horizontal="right" vertical="center" wrapText="1"/>
    </xf>
    <xf numFmtId="165" fontId="10" fillId="3" borderId="1" xfId="0" applyNumberFormat="1" applyFont="1" applyFill="1" applyBorder="1" applyAlignment="1">
      <alignment horizontal="center" vertical="center" wrapText="1"/>
    </xf>
    <xf numFmtId="164" fontId="10" fillId="3" borderId="1" xfId="0" applyNumberFormat="1" applyFont="1" applyFill="1" applyBorder="1" applyAlignment="1">
      <alignment horizontal="center" vertical="center" wrapText="1"/>
    </xf>
    <xf numFmtId="165" fontId="20" fillId="0" borderId="1" xfId="0" applyNumberFormat="1" applyFont="1" applyBorder="1" applyAlignment="1">
      <alignment horizontal="center" vertical="center" wrapText="1"/>
    </xf>
    <xf numFmtId="0" fontId="17" fillId="0" borderId="9" xfId="0" applyFont="1" applyBorder="1" applyAlignment="1">
      <alignment vertical="center" wrapText="1"/>
    </xf>
    <xf numFmtId="0" fontId="17" fillId="0" borderId="9" xfId="0" applyFont="1" applyBorder="1" applyAlignment="1">
      <alignment horizontal="right" vertical="center" wrapText="1"/>
    </xf>
    <xf numFmtId="0" fontId="17" fillId="2" borderId="9" xfId="0" applyFont="1" applyFill="1" applyBorder="1" applyAlignment="1">
      <alignment horizontal="left" vertical="center"/>
    </xf>
    <xf numFmtId="0" fontId="15" fillId="0" borderId="13" xfId="0" applyFont="1" applyBorder="1" applyAlignment="1">
      <alignment horizontal="left" vertical="center" wrapText="1"/>
    </xf>
    <xf numFmtId="0" fontId="17" fillId="0" borderId="1" xfId="0" applyFont="1" applyBorder="1" applyAlignment="1">
      <alignment horizontal="left" vertical="center" wrapText="1"/>
    </xf>
    <xf numFmtId="0" fontId="10" fillId="9" borderId="21" xfId="0" applyFont="1" applyFill="1" applyBorder="1" applyAlignment="1">
      <alignment horizontal="center" vertical="center" wrapText="1"/>
    </xf>
    <xf numFmtId="165" fontId="10" fillId="9" borderId="21" xfId="0" applyNumberFormat="1" applyFont="1" applyFill="1" applyBorder="1" applyAlignment="1">
      <alignment horizontal="center" vertical="center" wrapText="1"/>
    </xf>
    <xf numFmtId="0" fontId="11" fillId="0" borderId="0" xfId="0" applyFont="1" applyAlignment="1">
      <alignment vertical="center"/>
    </xf>
    <xf numFmtId="165" fontId="15" fillId="0" borderId="2" xfId="0" applyNumberFormat="1" applyFont="1" applyBorder="1" applyAlignment="1">
      <alignment horizontal="center" vertical="center" wrapText="1"/>
    </xf>
    <xf numFmtId="0" fontId="10" fillId="8" borderId="21" xfId="0" applyFont="1" applyFill="1" applyBorder="1" applyAlignment="1">
      <alignment horizontal="center" vertical="center" wrapText="1"/>
    </xf>
    <xf numFmtId="165" fontId="10" fillId="8" borderId="21" xfId="0" applyNumberFormat="1" applyFont="1" applyFill="1" applyBorder="1" applyAlignment="1">
      <alignment horizontal="center" vertical="center" wrapText="1"/>
    </xf>
    <xf numFmtId="0" fontId="12" fillId="0" borderId="0" xfId="0" applyFont="1" applyAlignment="1">
      <alignment horizontal="center" vertical="center"/>
    </xf>
    <xf numFmtId="0" fontId="12" fillId="0" borderId="0" xfId="0" applyFont="1" applyAlignment="1">
      <alignment horizontal="right" vertical="center"/>
    </xf>
    <xf numFmtId="165" fontId="11" fillId="0" borderId="15" xfId="0" applyNumberFormat="1" applyFont="1" applyBorder="1" applyAlignment="1">
      <alignment horizontal="center" vertical="center"/>
    </xf>
    <xf numFmtId="0" fontId="13" fillId="2" borderId="0" xfId="0" applyFont="1" applyFill="1" applyAlignment="1">
      <alignment horizontal="left" wrapText="1"/>
    </xf>
    <xf numFmtId="0" fontId="12" fillId="2" borderId="0" xfId="0" applyFont="1" applyFill="1" applyAlignment="1">
      <alignment horizontal="center" vertical="center" wrapText="1"/>
    </xf>
    <xf numFmtId="0" fontId="11" fillId="2" borderId="0" xfId="0" applyFont="1" applyFill="1" applyAlignment="1">
      <alignment horizontal="center" vertical="center" wrapText="1"/>
    </xf>
    <xf numFmtId="164" fontId="11" fillId="2" borderId="0" xfId="0" applyNumberFormat="1" applyFont="1" applyFill="1" applyAlignment="1">
      <alignment horizontal="center" vertical="center" wrapText="1"/>
    </xf>
    <xf numFmtId="165" fontId="11" fillId="0" borderId="3" xfId="0" applyNumberFormat="1" applyFont="1" applyBorder="1" applyAlignment="1">
      <alignment horizontal="center" vertical="center"/>
    </xf>
    <xf numFmtId="165" fontId="14" fillId="0" borderId="3" xfId="0" applyNumberFormat="1" applyFont="1" applyBorder="1" applyAlignment="1">
      <alignment horizontal="center" vertical="center"/>
    </xf>
    <xf numFmtId="0" fontId="11" fillId="0" borderId="0" xfId="0" applyFont="1" applyAlignment="1">
      <alignment horizontal="right"/>
    </xf>
    <xf numFmtId="0" fontId="11" fillId="0" borderId="0" xfId="0" applyFont="1" applyAlignment="1">
      <alignment horizontal="center" vertical="center"/>
    </xf>
    <xf numFmtId="165" fontId="11" fillId="0" borderId="0" xfId="0" applyNumberFormat="1" applyFont="1" applyAlignment="1">
      <alignment horizontal="center" vertical="center"/>
    </xf>
    <xf numFmtId="0" fontId="11" fillId="0" borderId="4" xfId="0" applyFont="1" applyBorder="1"/>
    <xf numFmtId="0" fontId="11" fillId="0" borderId="5" xfId="0" applyFont="1" applyBorder="1" applyAlignment="1">
      <alignment horizontal="right"/>
    </xf>
    <xf numFmtId="0" fontId="14" fillId="0" borderId="5" xfId="0" applyFont="1" applyBorder="1"/>
    <xf numFmtId="0" fontId="11" fillId="0" borderId="6" xfId="0" applyFont="1" applyBorder="1"/>
    <xf numFmtId="0" fontId="14" fillId="0" borderId="4" xfId="0" applyFont="1" applyBorder="1"/>
    <xf numFmtId="0" fontId="11" fillId="0" borderId="5" xfId="0" applyFont="1" applyBorder="1" applyAlignment="1">
      <alignment horizontal="center" vertical="center"/>
    </xf>
    <xf numFmtId="165" fontId="11" fillId="0" borderId="5" xfId="0" applyNumberFormat="1" applyFont="1" applyBorder="1" applyAlignment="1">
      <alignment horizontal="center" vertical="center"/>
    </xf>
    <xf numFmtId="164" fontId="14" fillId="0" borderId="6" xfId="0" applyNumberFormat="1" applyFont="1" applyBorder="1" applyAlignment="1">
      <alignment horizontal="center" vertical="center"/>
    </xf>
    <xf numFmtId="164" fontId="11" fillId="0" borderId="6" xfId="0" applyNumberFormat="1" applyFont="1" applyBorder="1" applyAlignment="1">
      <alignment horizontal="center" vertical="center"/>
    </xf>
    <xf numFmtId="0" fontId="11" fillId="0" borderId="7" xfId="0" applyFont="1" applyBorder="1"/>
    <xf numFmtId="0" fontId="11" fillId="0" borderId="12" xfId="0" applyFont="1" applyBorder="1" applyAlignment="1">
      <alignment horizontal="right"/>
    </xf>
    <xf numFmtId="0" fontId="11" fillId="0" borderId="8" xfId="0" applyFont="1" applyBorder="1"/>
    <xf numFmtId="0" fontId="16" fillId="0" borderId="0" xfId="0" applyFont="1" applyAlignment="1">
      <alignment vertical="top" wrapText="1"/>
    </xf>
    <xf numFmtId="165" fontId="11" fillId="0" borderId="0" xfId="0" applyNumberFormat="1" applyFont="1"/>
    <xf numFmtId="164" fontId="11" fillId="0" borderId="0" xfId="0" applyNumberFormat="1" applyFont="1" applyAlignment="1">
      <alignment horizontal="center" vertical="center"/>
    </xf>
    <xf numFmtId="0" fontId="17" fillId="0" borderId="1" xfId="0" applyFont="1" applyBorder="1" applyAlignment="1">
      <alignment horizontal="center" vertical="center" wrapText="1"/>
    </xf>
    <xf numFmtId="0" fontId="10" fillId="10" borderId="1" xfId="0" applyFont="1" applyFill="1" applyBorder="1" applyAlignment="1">
      <alignment horizontal="center" vertical="center" wrapText="1"/>
    </xf>
    <xf numFmtId="0" fontId="19" fillId="10" borderId="1" xfId="0" applyFont="1" applyFill="1" applyBorder="1" applyAlignment="1">
      <alignment horizontal="right" vertical="center" wrapText="1"/>
    </xf>
    <xf numFmtId="0" fontId="10" fillId="8" borderId="1" xfId="0" applyFont="1" applyFill="1" applyBorder="1" applyAlignment="1">
      <alignment horizontal="center" vertical="center" wrapText="1"/>
    </xf>
    <xf numFmtId="0" fontId="19" fillId="8" borderId="1" xfId="0" applyFont="1" applyFill="1" applyBorder="1" applyAlignment="1">
      <alignment horizontal="right" vertical="center" wrapText="1"/>
    </xf>
    <xf numFmtId="0" fontId="28" fillId="0" borderId="0" xfId="0" applyFont="1" applyAlignment="1">
      <alignment horizontal="justify" vertical="center"/>
    </xf>
    <xf numFmtId="0" fontId="28" fillId="0" borderId="0" xfId="0" applyFont="1" applyAlignment="1">
      <alignment horizontal="justify" vertical="top"/>
    </xf>
    <xf numFmtId="0" fontId="0" fillId="0" borderId="0" xfId="0" applyAlignment="1">
      <alignment vertical="top"/>
    </xf>
    <xf numFmtId="0" fontId="29" fillId="0" borderId="0" xfId="0" applyFont="1" applyAlignment="1">
      <alignment horizontal="left" vertical="top" wrapText="1"/>
    </xf>
    <xf numFmtId="0" fontId="29" fillId="0" borderId="0" xfId="0" applyFont="1" applyAlignment="1">
      <alignment horizontal="justify" vertical="top"/>
    </xf>
    <xf numFmtId="0" fontId="29" fillId="0" borderId="0" xfId="0" applyFont="1" applyAlignment="1">
      <alignment horizontal="justify" vertical="top" wrapText="1"/>
    </xf>
    <xf numFmtId="0" fontId="31" fillId="0" borderId="0" xfId="0" quotePrefix="1" applyFont="1" applyAlignment="1">
      <alignment horizontal="justify" vertical="top"/>
    </xf>
    <xf numFmtId="0" fontId="29" fillId="0" borderId="0" xfId="0" applyFont="1" applyAlignment="1">
      <alignment vertical="top" wrapText="1"/>
    </xf>
    <xf numFmtId="0" fontId="30" fillId="0" borderId="0" xfId="0" applyFont="1" applyAlignment="1">
      <alignment horizontal="right" vertical="top"/>
    </xf>
    <xf numFmtId="0" fontId="29" fillId="0" borderId="0" xfId="0" applyFont="1" applyAlignment="1">
      <alignment horizontal="justify" vertical="center"/>
    </xf>
    <xf numFmtId="0" fontId="16" fillId="0" borderId="7" xfId="0" applyFont="1" applyBorder="1" applyAlignment="1" applyProtection="1">
      <alignment horizontal="center" vertical="top" wrapText="1"/>
      <protection locked="0"/>
    </xf>
    <xf numFmtId="0" fontId="16" fillId="0" borderId="8" xfId="0" applyFont="1" applyBorder="1" applyAlignment="1" applyProtection="1">
      <alignment horizontal="center" vertical="top" wrapText="1"/>
      <protection locked="0"/>
    </xf>
    <xf numFmtId="0" fontId="0" fillId="0" borderId="7"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8" xfId="0" applyBorder="1" applyAlignment="1" applyProtection="1">
      <alignment horizontal="center"/>
      <protection locked="0"/>
    </xf>
    <xf numFmtId="0" fontId="15" fillId="0" borderId="9" xfId="0" applyFont="1" applyBorder="1" applyAlignment="1">
      <alignment horizontal="left" vertical="center" wrapText="1"/>
    </xf>
    <xf numFmtId="0" fontId="15" fillId="0" borderId="14" xfId="0" applyFont="1" applyBorder="1" applyAlignment="1">
      <alignment horizontal="left" vertical="center" wrapText="1"/>
    </xf>
    <xf numFmtId="0" fontId="15" fillId="0" borderId="13" xfId="0" applyFont="1" applyBorder="1" applyAlignment="1">
      <alignment horizontal="left" vertical="center" wrapText="1"/>
    </xf>
    <xf numFmtId="0" fontId="2" fillId="0" borderId="1" xfId="0" applyFont="1" applyBorder="1" applyAlignment="1">
      <alignment vertical="center" wrapText="1"/>
    </xf>
    <xf numFmtId="0" fontId="15" fillId="0" borderId="1" xfId="0" applyFont="1" applyBorder="1" applyAlignment="1">
      <alignment vertical="center" wrapText="1"/>
    </xf>
    <xf numFmtId="0" fontId="25" fillId="3" borderId="1" xfId="0" applyFont="1" applyFill="1" applyBorder="1" applyAlignment="1">
      <alignment horizontal="left" vertical="center" wrapText="1"/>
    </xf>
    <xf numFmtId="0" fontId="25" fillId="3" borderId="9" xfId="0" applyFont="1" applyFill="1" applyBorder="1" applyAlignment="1">
      <alignment horizontal="left" vertical="center" wrapText="1"/>
    </xf>
    <xf numFmtId="0" fontId="25" fillId="3" borderId="14" xfId="0" applyFont="1" applyFill="1" applyBorder="1" applyAlignment="1">
      <alignment horizontal="left" vertical="center" wrapText="1"/>
    </xf>
    <xf numFmtId="0" fontId="25" fillId="3" borderId="13" xfId="0" applyFont="1" applyFill="1" applyBorder="1" applyAlignment="1">
      <alignment horizontal="left" vertical="center" wrapText="1"/>
    </xf>
    <xf numFmtId="0" fontId="17" fillId="0" borderId="22" xfId="0" applyFont="1" applyBorder="1" applyAlignment="1">
      <alignment horizontal="center" vertical="center" wrapText="1"/>
    </xf>
    <xf numFmtId="0" fontId="17" fillId="0" borderId="9" xfId="0" applyFont="1" applyBorder="1" applyAlignment="1">
      <alignment horizontal="left" vertical="center" wrapText="1"/>
    </xf>
    <xf numFmtId="0" fontId="17" fillId="0" borderId="14" xfId="0" applyFont="1" applyBorder="1" applyAlignment="1">
      <alignment horizontal="left" vertical="center" wrapText="1"/>
    </xf>
    <xf numFmtId="0" fontId="17" fillId="0" borderId="13" xfId="0" applyFont="1" applyBorder="1" applyAlignment="1">
      <alignment horizontal="left" vertical="center" wrapText="1"/>
    </xf>
    <xf numFmtId="0" fontId="2" fillId="0" borderId="9" xfId="0" applyFont="1" applyBorder="1" applyAlignment="1">
      <alignment horizontal="left" vertical="center" wrapText="1"/>
    </xf>
    <xf numFmtId="0" fontId="22" fillId="0" borderId="9" xfId="0" applyFont="1" applyBorder="1" applyAlignment="1">
      <alignment horizontal="left" vertical="center" wrapText="1"/>
    </xf>
    <xf numFmtId="0" fontId="22" fillId="0" borderId="14" xfId="0" applyFont="1" applyBorder="1" applyAlignment="1">
      <alignment horizontal="left" vertical="center" wrapText="1"/>
    </xf>
    <xf numFmtId="0" fontId="22" fillId="0" borderId="13" xfId="0" applyFont="1" applyBorder="1" applyAlignment="1">
      <alignment horizontal="left" vertical="center" wrapText="1"/>
    </xf>
    <xf numFmtId="0" fontId="11" fillId="6" borderId="17" xfId="0" applyFont="1" applyFill="1" applyBorder="1" applyAlignment="1" applyProtection="1">
      <alignment horizontal="center"/>
      <protection locked="0"/>
    </xf>
    <xf numFmtId="0" fontId="11" fillId="6" borderId="10" xfId="0" applyFont="1" applyFill="1" applyBorder="1" applyAlignment="1" applyProtection="1">
      <alignment horizontal="center"/>
      <protection locked="0"/>
    </xf>
    <xf numFmtId="0" fontId="11" fillId="6" borderId="11" xfId="0" applyFont="1" applyFill="1" applyBorder="1" applyAlignment="1" applyProtection="1">
      <alignment horizontal="center"/>
      <protection locked="0"/>
    </xf>
    <xf numFmtId="0" fontId="24" fillId="0" borderId="9" xfId="0" applyFont="1" applyBorder="1" applyAlignment="1">
      <alignment horizontal="left" wrapText="1"/>
    </xf>
    <xf numFmtId="0" fontId="24" fillId="0" borderId="14" xfId="0" applyFont="1" applyBorder="1" applyAlignment="1">
      <alignment horizontal="left" wrapText="1"/>
    </xf>
    <xf numFmtId="0" fontId="24" fillId="0" borderId="13" xfId="0" applyFont="1" applyBorder="1" applyAlignment="1">
      <alignment horizontal="left" wrapText="1"/>
    </xf>
    <xf numFmtId="0" fontId="17" fillId="0" borderId="1" xfId="0" applyFont="1" applyBorder="1" applyAlignment="1">
      <alignment horizontal="left" wrapText="1"/>
    </xf>
    <xf numFmtId="0" fontId="15" fillId="0" borderId="1" xfId="0" applyFont="1" applyBorder="1" applyAlignment="1">
      <alignment horizontal="left" vertical="center" wrapText="1"/>
    </xf>
    <xf numFmtId="0" fontId="26" fillId="3" borderId="9" xfId="0" applyFont="1" applyFill="1" applyBorder="1" applyAlignment="1">
      <alignment horizontal="left" vertical="center" wrapText="1"/>
    </xf>
    <xf numFmtId="0" fontId="26" fillId="3" borderId="14" xfId="0" applyFont="1" applyFill="1" applyBorder="1" applyAlignment="1">
      <alignment horizontal="left" vertical="center" wrapText="1"/>
    </xf>
    <xf numFmtId="0" fontId="26" fillId="3" borderId="13" xfId="0" applyFont="1" applyFill="1" applyBorder="1" applyAlignment="1">
      <alignment horizontal="left" vertical="center" wrapText="1"/>
    </xf>
    <xf numFmtId="0" fontId="20" fillId="0" borderId="9" xfId="0" applyFont="1" applyBorder="1" applyAlignment="1">
      <alignment horizontal="left" vertical="center" wrapText="1"/>
    </xf>
    <xf numFmtId="0" fontId="15" fillId="0" borderId="9" xfId="0" applyFont="1" applyBorder="1" applyAlignment="1">
      <alignment horizontal="left" wrapText="1"/>
    </xf>
    <xf numFmtId="0" fontId="15" fillId="0" borderId="14" xfId="0" applyFont="1" applyBorder="1" applyAlignment="1">
      <alignment horizontal="left" wrapText="1"/>
    </xf>
    <xf numFmtId="0" fontId="15" fillId="0" borderId="13" xfId="0" applyFont="1" applyBorder="1" applyAlignment="1">
      <alignment horizontal="left" wrapText="1"/>
    </xf>
    <xf numFmtId="0" fontId="17" fillId="0" borderId="9" xfId="0" applyFont="1" applyBorder="1" applyAlignment="1">
      <alignment horizontal="left" wrapText="1"/>
    </xf>
    <xf numFmtId="0" fontId="17" fillId="0" borderId="14" xfId="0" applyFont="1" applyBorder="1" applyAlignment="1">
      <alignment horizontal="left" wrapText="1"/>
    </xf>
    <xf numFmtId="0" fontId="17" fillId="0" borderId="13" xfId="0" applyFont="1" applyBorder="1" applyAlignment="1">
      <alignment horizontal="left" wrapText="1"/>
    </xf>
    <xf numFmtId="0" fontId="24" fillId="0" borderId="9" xfId="0" applyFont="1" applyBorder="1" applyAlignment="1">
      <alignment wrapText="1"/>
    </xf>
    <xf numFmtId="0" fontId="24" fillId="0" borderId="14" xfId="0" applyFont="1" applyBorder="1" applyAlignment="1">
      <alignment wrapText="1"/>
    </xf>
    <xf numFmtId="0" fontId="24" fillId="0" borderId="13" xfId="0" applyFont="1" applyBorder="1" applyAlignment="1">
      <alignment wrapText="1"/>
    </xf>
    <xf numFmtId="0" fontId="5" fillId="0" borderId="9" xfId="0" applyFont="1" applyBorder="1" applyAlignment="1">
      <alignment horizontal="left" wrapText="1"/>
    </xf>
    <xf numFmtId="0" fontId="14" fillId="0" borderId="3" xfId="0" applyFont="1" applyBorder="1" applyAlignment="1">
      <alignment horizontal="right"/>
    </xf>
    <xf numFmtId="0" fontId="23" fillId="0" borderId="0" xfId="0" applyFont="1" applyAlignment="1">
      <alignment horizontal="center" vertical="center" wrapText="1"/>
    </xf>
    <xf numFmtId="0" fontId="15" fillId="0" borderId="1" xfId="0" applyFont="1" applyBorder="1" applyAlignment="1">
      <alignment horizontal="left" wrapText="1"/>
    </xf>
    <xf numFmtId="0" fontId="11" fillId="0" borderId="16" xfId="0" applyFont="1" applyBorder="1" applyAlignment="1">
      <alignment horizontal="right"/>
    </xf>
    <xf numFmtId="0" fontId="11" fillId="0" borderId="0" xfId="0" applyFont="1" applyAlignment="1">
      <alignment horizontal="right"/>
    </xf>
    <xf numFmtId="0" fontId="20" fillId="0" borderId="14" xfId="0" applyFont="1" applyBorder="1" applyAlignment="1">
      <alignment horizontal="left" vertical="center" wrapText="1"/>
    </xf>
    <xf numFmtId="0" fontId="20" fillId="0" borderId="13" xfId="0" applyFont="1" applyBorder="1" applyAlignment="1">
      <alignment horizontal="left" vertical="center" wrapText="1"/>
    </xf>
    <xf numFmtId="0" fontId="14" fillId="0" borderId="15" xfId="0" applyFont="1" applyBorder="1" applyAlignment="1">
      <alignment horizontal="right"/>
    </xf>
    <xf numFmtId="0" fontId="25" fillId="9" borderId="1" xfId="0" applyFont="1" applyFill="1" applyBorder="1" applyAlignment="1">
      <alignment horizontal="left" vertical="center" wrapText="1"/>
    </xf>
    <xf numFmtId="0" fontId="25" fillId="8" borderId="1" xfId="0" applyFont="1" applyFill="1" applyBorder="1" applyAlignment="1">
      <alignment horizontal="left" vertical="center" wrapText="1"/>
    </xf>
    <xf numFmtId="0" fontId="26" fillId="8" borderId="18" xfId="0" applyFont="1" applyFill="1" applyBorder="1" applyAlignment="1">
      <alignment horizontal="left" vertical="center" wrapText="1"/>
    </xf>
    <xf numFmtId="0" fontId="26" fillId="8" borderId="19" xfId="0" applyFont="1" applyFill="1" applyBorder="1" applyAlignment="1">
      <alignment horizontal="left" vertical="center" wrapText="1"/>
    </xf>
    <xf numFmtId="0" fontId="26" fillId="8" borderId="20" xfId="0" applyFont="1" applyFill="1" applyBorder="1" applyAlignment="1">
      <alignment horizontal="left" vertical="center" wrapText="1"/>
    </xf>
    <xf numFmtId="0" fontId="26" fillId="9" borderId="18" xfId="0" applyFont="1" applyFill="1" applyBorder="1" applyAlignment="1">
      <alignment horizontal="left" vertical="center" wrapText="1"/>
    </xf>
    <xf numFmtId="0" fontId="26" fillId="9" borderId="19" xfId="0" applyFont="1" applyFill="1" applyBorder="1" applyAlignment="1">
      <alignment horizontal="left" vertical="center" wrapText="1"/>
    </xf>
    <xf numFmtId="0" fontId="26" fillId="9" borderId="20" xfId="0" applyFont="1" applyFill="1" applyBorder="1" applyAlignment="1">
      <alignment horizontal="left" vertical="center" wrapText="1"/>
    </xf>
    <xf numFmtId="0" fontId="30" fillId="0" borderId="0" xfId="0" applyFont="1" applyAlignment="1">
      <alignment horizontal="left" vertical="top" wrapText="1"/>
    </xf>
    <xf numFmtId="0" fontId="29" fillId="0" borderId="0" xfId="0" applyFont="1"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0</xdr:col>
      <xdr:colOff>190500</xdr:colOff>
      <xdr:row>170</xdr:row>
      <xdr:rowOff>270511</xdr:rowOff>
    </xdr:from>
    <xdr:to>
      <xdr:col>7</xdr:col>
      <xdr:colOff>487680</xdr:colOff>
      <xdr:row>172</xdr:row>
      <xdr:rowOff>345295</xdr:rowOff>
    </xdr:to>
    <xdr:sp macro="" textlink="">
      <xdr:nvSpPr>
        <xdr:cNvPr id="7" name="ZoneTexte 6">
          <a:extLst>
            <a:ext uri="{FF2B5EF4-FFF2-40B4-BE49-F238E27FC236}">
              <a16:creationId xmlns:a16="http://schemas.microsoft.com/office/drawing/2014/main" id="{00000000-0008-0000-0000-000007000000}"/>
            </a:ext>
          </a:extLst>
        </xdr:cNvPr>
        <xdr:cNvSpPr txBox="1"/>
      </xdr:nvSpPr>
      <xdr:spPr>
        <a:xfrm>
          <a:off x="190500" y="27793951"/>
          <a:ext cx="8039100" cy="585324"/>
        </a:xfrm>
        <a:prstGeom prst="rect">
          <a:avLst/>
        </a:prstGeom>
        <a:no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fr-FR" sz="1100"/>
            <a:t>J'ai lu et j'accepte les Conditions Générales de Ventes du GEVES. Retrouvez les CGV et la liste à jour des publications sur www.geves.fr.</a:t>
          </a:r>
        </a:p>
        <a:p>
          <a:r>
            <a:rPr lang="fr-FR" sz="1100"/>
            <a:t>Merci de faire parvenir votre bon de commande au  Service LNR.</a:t>
          </a:r>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171</xdr:row>
          <xdr:rowOff>7620</xdr:rowOff>
        </xdr:from>
        <xdr:to>
          <xdr:col>0</xdr:col>
          <xdr:colOff>769620</xdr:colOff>
          <xdr:row>172</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4</xdr:col>
      <xdr:colOff>243840</xdr:colOff>
      <xdr:row>73</xdr:row>
      <xdr:rowOff>38100</xdr:rowOff>
    </xdr:from>
    <xdr:to>
      <xdr:col>4</xdr:col>
      <xdr:colOff>552450</xdr:colOff>
      <xdr:row>74</xdr:row>
      <xdr:rowOff>0</xdr:rowOff>
    </xdr:to>
    <xdr:pic>
      <xdr:nvPicPr>
        <xdr:cNvPr id="1151" name="Image 18">
          <a:extLst>
            <a:ext uri="{FF2B5EF4-FFF2-40B4-BE49-F238E27FC236}">
              <a16:creationId xmlns:a16="http://schemas.microsoft.com/office/drawing/2014/main" id="{00000000-0008-0000-0000-00007F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20640" y="12954000"/>
          <a:ext cx="29718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2727960</xdr:colOff>
          <xdr:row>72</xdr:row>
          <xdr:rowOff>175260</xdr:rowOff>
        </xdr:from>
        <xdr:to>
          <xdr:col>4</xdr:col>
          <xdr:colOff>198120</xdr:colOff>
          <xdr:row>74</xdr:row>
          <xdr:rowOff>38100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1F497D"/>
                  </a:solidFill>
                  <a:miter lim="800000"/>
                  <a:headEnd/>
                  <a:tailEnd/>
                </a14:hiddenLine>
              </a:ext>
            </a:extLst>
          </xdr:spPr>
        </xdr:sp>
        <xdr:clientData/>
      </xdr:twoCellAnchor>
    </mc:Choice>
    <mc:Fallback/>
  </mc:AlternateContent>
  <xdr:twoCellAnchor editAs="oneCell">
    <xdr:from>
      <xdr:col>0</xdr:col>
      <xdr:colOff>53340</xdr:colOff>
      <xdr:row>0</xdr:row>
      <xdr:rowOff>0</xdr:rowOff>
    </xdr:from>
    <xdr:to>
      <xdr:col>8</xdr:col>
      <xdr:colOff>1905</xdr:colOff>
      <xdr:row>5</xdr:row>
      <xdr:rowOff>0</xdr:rowOff>
    </xdr:to>
    <xdr:pic>
      <xdr:nvPicPr>
        <xdr:cNvPr id="1152" name="Image 2">
          <a:extLst>
            <a:ext uri="{FF2B5EF4-FFF2-40B4-BE49-F238E27FC236}">
              <a16:creationId xmlns:a16="http://schemas.microsoft.com/office/drawing/2014/main" id="{00000000-0008-0000-0000-000080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340" y="0"/>
          <a:ext cx="8397240" cy="160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243840</xdr:colOff>
      <xdr:row>86</xdr:row>
      <xdr:rowOff>38100</xdr:rowOff>
    </xdr:from>
    <xdr:to>
      <xdr:col>4</xdr:col>
      <xdr:colOff>552450</xdr:colOff>
      <xdr:row>86</xdr:row>
      <xdr:rowOff>152400</xdr:rowOff>
    </xdr:to>
    <xdr:pic>
      <xdr:nvPicPr>
        <xdr:cNvPr id="1153" name="Image 18">
          <a:extLst>
            <a:ext uri="{FF2B5EF4-FFF2-40B4-BE49-F238E27FC236}">
              <a16:creationId xmlns:a16="http://schemas.microsoft.com/office/drawing/2014/main" id="{00000000-0008-0000-0000-000081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20640" y="14942820"/>
          <a:ext cx="29718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22860</xdr:colOff>
          <xdr:row>86</xdr:row>
          <xdr:rowOff>0</xdr:rowOff>
        </xdr:from>
        <xdr:to>
          <xdr:col>4</xdr:col>
          <xdr:colOff>228600</xdr:colOff>
          <xdr:row>87</xdr:row>
          <xdr:rowOff>22860</xdr:rowOff>
        </xdr:to>
        <xdr:sp macro="" textlink="">
          <xdr:nvSpPr>
            <xdr:cNvPr id="1135" name="Check Box 5"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1F497D"/>
                  </a:solidFill>
                  <a:miter lim="800000"/>
                  <a:headEnd/>
                  <a:tailEnd/>
                </a14:hiddenLine>
              </a:ext>
            </a:extLst>
          </xdr:spPr>
        </xdr:sp>
        <xdr:clientData/>
      </xdr:twoCellAnchor>
    </mc:Choice>
    <mc:Fallback/>
  </mc:AlternateContent>
  <xdr:twoCellAnchor editAs="oneCell">
    <xdr:from>
      <xdr:col>4</xdr:col>
      <xdr:colOff>243840</xdr:colOff>
      <xdr:row>100</xdr:row>
      <xdr:rowOff>114300</xdr:rowOff>
    </xdr:from>
    <xdr:to>
      <xdr:col>4</xdr:col>
      <xdr:colOff>552450</xdr:colOff>
      <xdr:row>100</xdr:row>
      <xdr:rowOff>228600</xdr:rowOff>
    </xdr:to>
    <xdr:pic>
      <xdr:nvPicPr>
        <xdr:cNvPr id="1154" name="Image 18">
          <a:extLst>
            <a:ext uri="{FF2B5EF4-FFF2-40B4-BE49-F238E27FC236}">
              <a16:creationId xmlns:a16="http://schemas.microsoft.com/office/drawing/2014/main" id="{00000000-0008-0000-0000-000082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20640" y="17632680"/>
          <a:ext cx="29718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22860</xdr:colOff>
          <xdr:row>100</xdr:row>
          <xdr:rowOff>76200</xdr:rowOff>
        </xdr:from>
        <xdr:to>
          <xdr:col>4</xdr:col>
          <xdr:colOff>228600</xdr:colOff>
          <xdr:row>100</xdr:row>
          <xdr:rowOff>266700</xdr:rowOff>
        </xdr:to>
        <xdr:sp macro="" textlink="">
          <xdr:nvSpPr>
            <xdr:cNvPr id="1136" name="Check Box 5"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1F497D"/>
                  </a:solidFill>
                  <a:miter lim="800000"/>
                  <a:headEnd/>
                  <a:tailEnd/>
                </a14:hiddenLine>
              </a:ext>
            </a:extLst>
          </xdr:spPr>
        </xdr:sp>
        <xdr:clientData/>
      </xdr:twoCellAnchor>
    </mc:Choice>
    <mc:Fallback/>
  </mc:AlternateContent>
  <xdr:twoCellAnchor editAs="oneCell">
    <xdr:from>
      <xdr:col>4</xdr:col>
      <xdr:colOff>243840</xdr:colOff>
      <xdr:row>102</xdr:row>
      <xdr:rowOff>22860</xdr:rowOff>
    </xdr:from>
    <xdr:to>
      <xdr:col>4</xdr:col>
      <xdr:colOff>552450</xdr:colOff>
      <xdr:row>102</xdr:row>
      <xdr:rowOff>129540</xdr:rowOff>
    </xdr:to>
    <xdr:pic>
      <xdr:nvPicPr>
        <xdr:cNvPr id="1155" name="Image 18">
          <a:extLst>
            <a:ext uri="{FF2B5EF4-FFF2-40B4-BE49-F238E27FC236}">
              <a16:creationId xmlns:a16="http://schemas.microsoft.com/office/drawing/2014/main" id="{00000000-0008-0000-0000-000083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20640" y="18006060"/>
          <a:ext cx="29718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0</xdr:colOff>
          <xdr:row>101</xdr:row>
          <xdr:rowOff>175260</xdr:rowOff>
        </xdr:from>
        <xdr:to>
          <xdr:col>4</xdr:col>
          <xdr:colOff>213360</xdr:colOff>
          <xdr:row>103</xdr:row>
          <xdr:rowOff>7620</xdr:rowOff>
        </xdr:to>
        <xdr:sp macro="" textlink="">
          <xdr:nvSpPr>
            <xdr:cNvPr id="1138" name="Check Box 5"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1F497D"/>
                  </a:solidFill>
                  <a:miter lim="800000"/>
                  <a:headEnd/>
                  <a:tailEnd/>
                </a14:hiddenLine>
              </a:ext>
            </a:extLst>
          </xdr:spPr>
        </xdr:sp>
        <xdr:clientData/>
      </xdr:twoCellAnchor>
    </mc:Choice>
    <mc:Fallback/>
  </mc:AlternateContent>
  <xdr:twoCellAnchor editAs="oneCell">
    <xdr:from>
      <xdr:col>4</xdr:col>
      <xdr:colOff>243840</xdr:colOff>
      <xdr:row>104</xdr:row>
      <xdr:rowOff>22860</xdr:rowOff>
    </xdr:from>
    <xdr:to>
      <xdr:col>4</xdr:col>
      <xdr:colOff>552450</xdr:colOff>
      <xdr:row>104</xdr:row>
      <xdr:rowOff>133350</xdr:rowOff>
    </xdr:to>
    <xdr:pic>
      <xdr:nvPicPr>
        <xdr:cNvPr id="1156" name="Image 18">
          <a:extLst>
            <a:ext uri="{FF2B5EF4-FFF2-40B4-BE49-F238E27FC236}">
              <a16:creationId xmlns:a16="http://schemas.microsoft.com/office/drawing/2014/main" id="{00000000-0008-0000-0000-000084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20640" y="18470880"/>
          <a:ext cx="29718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0</xdr:colOff>
          <xdr:row>103</xdr:row>
          <xdr:rowOff>289560</xdr:rowOff>
        </xdr:from>
        <xdr:to>
          <xdr:col>4</xdr:col>
          <xdr:colOff>213360</xdr:colOff>
          <xdr:row>105</xdr:row>
          <xdr:rowOff>7620</xdr:rowOff>
        </xdr:to>
        <xdr:sp macro="" textlink="">
          <xdr:nvSpPr>
            <xdr:cNvPr id="1140" name="Check Box 5"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1F497D"/>
                  </a:solidFill>
                  <a:miter lim="800000"/>
                  <a:headEnd/>
                  <a:tailEnd/>
                </a14:hiddenLine>
              </a:ext>
            </a:extLst>
          </xdr:spPr>
        </xdr:sp>
        <xdr:clientData/>
      </xdr:twoCellAnchor>
    </mc:Choice>
    <mc:Fallback/>
  </mc:AlternateContent>
  <xdr:twoCellAnchor editAs="oneCell">
    <xdr:from>
      <xdr:col>4</xdr:col>
      <xdr:colOff>243840</xdr:colOff>
      <xdr:row>105</xdr:row>
      <xdr:rowOff>114300</xdr:rowOff>
    </xdr:from>
    <xdr:to>
      <xdr:col>4</xdr:col>
      <xdr:colOff>552450</xdr:colOff>
      <xdr:row>105</xdr:row>
      <xdr:rowOff>228600</xdr:rowOff>
    </xdr:to>
    <xdr:pic>
      <xdr:nvPicPr>
        <xdr:cNvPr id="1157" name="Image 18">
          <a:extLst>
            <a:ext uri="{FF2B5EF4-FFF2-40B4-BE49-F238E27FC236}">
              <a16:creationId xmlns:a16="http://schemas.microsoft.com/office/drawing/2014/main" id="{00000000-0008-0000-0000-000085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20640" y="18737580"/>
          <a:ext cx="29718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22860</xdr:colOff>
          <xdr:row>105</xdr:row>
          <xdr:rowOff>76200</xdr:rowOff>
        </xdr:from>
        <xdr:to>
          <xdr:col>4</xdr:col>
          <xdr:colOff>228600</xdr:colOff>
          <xdr:row>105</xdr:row>
          <xdr:rowOff>266700</xdr:rowOff>
        </xdr:to>
        <xdr:sp macro="" textlink="">
          <xdr:nvSpPr>
            <xdr:cNvPr id="1142" name="Check Box 5"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1F497D"/>
                  </a:solidFill>
                  <a:miter lim="800000"/>
                  <a:headEnd/>
                  <a:tailEnd/>
                </a14:hiddenLine>
              </a:ext>
            </a:extLst>
          </xdr:spPr>
        </xdr:sp>
        <xdr:clientData/>
      </xdr:twoCellAnchor>
    </mc:Choice>
    <mc:Fallback/>
  </mc:AlternateContent>
  <xdr:twoCellAnchor editAs="oneCell">
    <xdr:from>
      <xdr:col>4</xdr:col>
      <xdr:colOff>243840</xdr:colOff>
      <xdr:row>108</xdr:row>
      <xdr:rowOff>22860</xdr:rowOff>
    </xdr:from>
    <xdr:to>
      <xdr:col>4</xdr:col>
      <xdr:colOff>552450</xdr:colOff>
      <xdr:row>108</xdr:row>
      <xdr:rowOff>133350</xdr:rowOff>
    </xdr:to>
    <xdr:pic>
      <xdr:nvPicPr>
        <xdr:cNvPr id="1158" name="Image 18">
          <a:extLst>
            <a:ext uri="{FF2B5EF4-FFF2-40B4-BE49-F238E27FC236}">
              <a16:creationId xmlns:a16="http://schemas.microsoft.com/office/drawing/2014/main" id="{00000000-0008-0000-0000-000086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20640" y="19286220"/>
          <a:ext cx="29718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0</xdr:colOff>
          <xdr:row>107</xdr:row>
          <xdr:rowOff>289560</xdr:rowOff>
        </xdr:from>
        <xdr:to>
          <xdr:col>4</xdr:col>
          <xdr:colOff>213360</xdr:colOff>
          <xdr:row>109</xdr:row>
          <xdr:rowOff>22860</xdr:rowOff>
        </xdr:to>
        <xdr:sp macro="" textlink="">
          <xdr:nvSpPr>
            <xdr:cNvPr id="1143" name="Check Box 5"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1F497D"/>
                  </a:solidFill>
                  <a:miter lim="800000"/>
                  <a:headEnd/>
                  <a:tailEnd/>
                </a14:hiddenLine>
              </a:ext>
            </a:extLst>
          </xdr:spPr>
        </xdr:sp>
        <xdr:clientData/>
      </xdr:twoCellAnchor>
    </mc:Choice>
    <mc:Fallback/>
  </mc:AlternateContent>
  <xdr:twoCellAnchor editAs="oneCell">
    <xdr:from>
      <xdr:col>4</xdr:col>
      <xdr:colOff>243840</xdr:colOff>
      <xdr:row>111</xdr:row>
      <xdr:rowOff>22860</xdr:rowOff>
    </xdr:from>
    <xdr:to>
      <xdr:col>4</xdr:col>
      <xdr:colOff>552450</xdr:colOff>
      <xdr:row>111</xdr:row>
      <xdr:rowOff>133350</xdr:rowOff>
    </xdr:to>
    <xdr:pic>
      <xdr:nvPicPr>
        <xdr:cNvPr id="1159" name="Image 18">
          <a:extLst>
            <a:ext uri="{FF2B5EF4-FFF2-40B4-BE49-F238E27FC236}">
              <a16:creationId xmlns:a16="http://schemas.microsoft.com/office/drawing/2014/main" id="{00000000-0008-0000-0000-000087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20640" y="19812000"/>
          <a:ext cx="29718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0</xdr:colOff>
          <xdr:row>110</xdr:row>
          <xdr:rowOff>289560</xdr:rowOff>
        </xdr:from>
        <xdr:to>
          <xdr:col>4</xdr:col>
          <xdr:colOff>213360</xdr:colOff>
          <xdr:row>112</xdr:row>
          <xdr:rowOff>22860</xdr:rowOff>
        </xdr:to>
        <xdr:sp macro="" textlink="">
          <xdr:nvSpPr>
            <xdr:cNvPr id="1145" name="Check Box 5"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1F497D"/>
                  </a:solidFill>
                  <a:miter lim="800000"/>
                  <a:headEnd/>
                  <a:tailEnd/>
                </a14:hiddenLine>
              </a:ext>
            </a:extLst>
          </xdr:spPr>
        </xdr:sp>
        <xdr:clientData/>
      </xdr:twoCellAnchor>
    </mc:Choice>
    <mc:Fallback/>
  </mc:AlternateContent>
  <xdr:twoCellAnchor editAs="oneCell">
    <xdr:from>
      <xdr:col>4</xdr:col>
      <xdr:colOff>243840</xdr:colOff>
      <xdr:row>114</xdr:row>
      <xdr:rowOff>22860</xdr:rowOff>
    </xdr:from>
    <xdr:to>
      <xdr:col>4</xdr:col>
      <xdr:colOff>552450</xdr:colOff>
      <xdr:row>114</xdr:row>
      <xdr:rowOff>133350</xdr:rowOff>
    </xdr:to>
    <xdr:pic>
      <xdr:nvPicPr>
        <xdr:cNvPr id="1160" name="Image 18">
          <a:extLst>
            <a:ext uri="{FF2B5EF4-FFF2-40B4-BE49-F238E27FC236}">
              <a16:creationId xmlns:a16="http://schemas.microsoft.com/office/drawing/2014/main" id="{00000000-0008-0000-0000-000088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20640" y="20452080"/>
          <a:ext cx="29718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0</xdr:colOff>
          <xdr:row>113</xdr:row>
          <xdr:rowOff>289560</xdr:rowOff>
        </xdr:from>
        <xdr:to>
          <xdr:col>4</xdr:col>
          <xdr:colOff>213360</xdr:colOff>
          <xdr:row>115</xdr:row>
          <xdr:rowOff>22860</xdr:rowOff>
        </xdr:to>
        <xdr:sp macro="" textlink="">
          <xdr:nvSpPr>
            <xdr:cNvPr id="1146" name="Check Box 5"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1F497D"/>
                  </a:solidFill>
                  <a:miter lim="800000"/>
                  <a:headEnd/>
                  <a:tailEnd/>
                </a14:hiddenLine>
              </a:ext>
            </a:extLst>
          </xdr:spPr>
        </xdr:sp>
        <xdr:clientData/>
      </xdr:twoCellAnchor>
    </mc:Choice>
    <mc:Fallback/>
  </mc:AlternateContent>
  <xdr:twoCellAnchor editAs="oneCell">
    <xdr:from>
      <xdr:col>4</xdr:col>
      <xdr:colOff>243840</xdr:colOff>
      <xdr:row>115</xdr:row>
      <xdr:rowOff>22860</xdr:rowOff>
    </xdr:from>
    <xdr:to>
      <xdr:col>4</xdr:col>
      <xdr:colOff>552450</xdr:colOff>
      <xdr:row>115</xdr:row>
      <xdr:rowOff>133350</xdr:rowOff>
    </xdr:to>
    <xdr:pic>
      <xdr:nvPicPr>
        <xdr:cNvPr id="1161" name="Image 18">
          <a:extLst>
            <a:ext uri="{FF2B5EF4-FFF2-40B4-BE49-F238E27FC236}">
              <a16:creationId xmlns:a16="http://schemas.microsoft.com/office/drawing/2014/main" id="{00000000-0008-0000-0000-000089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20640" y="20627340"/>
          <a:ext cx="29718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0</xdr:colOff>
          <xdr:row>114</xdr:row>
          <xdr:rowOff>289560</xdr:rowOff>
        </xdr:from>
        <xdr:to>
          <xdr:col>4</xdr:col>
          <xdr:colOff>213360</xdr:colOff>
          <xdr:row>116</xdr:row>
          <xdr:rowOff>22860</xdr:rowOff>
        </xdr:to>
        <xdr:sp macro="" textlink="">
          <xdr:nvSpPr>
            <xdr:cNvPr id="1147" name="Check Box 5"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1F497D"/>
                  </a:solidFill>
                  <a:miter lim="800000"/>
                  <a:headEnd/>
                  <a:tailEnd/>
                </a14:hiddenLine>
              </a:ext>
            </a:extLst>
          </xdr:spPr>
        </xdr:sp>
        <xdr:clientData/>
      </xdr:twoCellAnchor>
    </mc:Choice>
    <mc:Fallback/>
  </mc:AlternateContent>
  <xdr:twoCellAnchor editAs="oneCell">
    <xdr:from>
      <xdr:col>4</xdr:col>
      <xdr:colOff>243840</xdr:colOff>
      <xdr:row>122</xdr:row>
      <xdr:rowOff>22860</xdr:rowOff>
    </xdr:from>
    <xdr:to>
      <xdr:col>4</xdr:col>
      <xdr:colOff>552450</xdr:colOff>
      <xdr:row>122</xdr:row>
      <xdr:rowOff>133350</xdr:rowOff>
    </xdr:to>
    <xdr:pic>
      <xdr:nvPicPr>
        <xdr:cNvPr id="1162" name="Image 18">
          <a:extLst>
            <a:ext uri="{FF2B5EF4-FFF2-40B4-BE49-F238E27FC236}">
              <a16:creationId xmlns:a16="http://schemas.microsoft.com/office/drawing/2014/main" id="{00000000-0008-0000-0000-00008A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20640" y="22181820"/>
          <a:ext cx="29718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0</xdr:colOff>
          <xdr:row>121</xdr:row>
          <xdr:rowOff>289560</xdr:rowOff>
        </xdr:from>
        <xdr:to>
          <xdr:col>4</xdr:col>
          <xdr:colOff>213360</xdr:colOff>
          <xdr:row>123</xdr:row>
          <xdr:rowOff>22860</xdr:rowOff>
        </xdr:to>
        <xdr:sp macro="" textlink="">
          <xdr:nvSpPr>
            <xdr:cNvPr id="1149" name="Check Box 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1F497D"/>
                  </a:solidFill>
                  <a:miter lim="800000"/>
                  <a:headEnd/>
                  <a:tailEnd/>
                </a14:hiddenLine>
              </a:ext>
            </a:extLst>
          </xdr:spPr>
        </xdr:sp>
        <xdr:clientData/>
      </xdr:twoCellAnchor>
    </mc:Choice>
    <mc:Fallback/>
  </mc:AlternateContent>
  <xdr:oneCellAnchor>
    <xdr:from>
      <xdr:col>4</xdr:col>
      <xdr:colOff>243840</xdr:colOff>
      <xdr:row>124</xdr:row>
      <xdr:rowOff>22860</xdr:rowOff>
    </xdr:from>
    <xdr:ext cx="304800" cy="106680"/>
    <xdr:pic>
      <xdr:nvPicPr>
        <xdr:cNvPr id="27" name="Image 18">
          <a:extLst>
            <a:ext uri="{FF2B5EF4-FFF2-40B4-BE49-F238E27FC236}">
              <a16:creationId xmlns:a16="http://schemas.microsoft.com/office/drawing/2014/main" id="{00000000-0008-0000-0000-00001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87290" y="21444585"/>
          <a:ext cx="30480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mc:AlternateContent xmlns:mc="http://schemas.openxmlformats.org/markup-compatibility/2006">
    <mc:Choice xmlns:a14="http://schemas.microsoft.com/office/drawing/2010/main" Requires="a14">
      <xdr:twoCellAnchor editAs="oneCell">
        <xdr:from>
          <xdr:col>4</xdr:col>
          <xdr:colOff>0</xdr:colOff>
          <xdr:row>123</xdr:row>
          <xdr:rowOff>289560</xdr:rowOff>
        </xdr:from>
        <xdr:to>
          <xdr:col>4</xdr:col>
          <xdr:colOff>213360</xdr:colOff>
          <xdr:row>124</xdr:row>
          <xdr:rowOff>190500</xdr:rowOff>
        </xdr:to>
        <xdr:sp macro="" textlink="">
          <xdr:nvSpPr>
            <xdr:cNvPr id="1150" name="Check Box 5"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1F497D"/>
                  </a:solidFill>
                  <a:miter lim="800000"/>
                  <a:headEnd/>
                  <a:tailEnd/>
                </a14:hiddenLine>
              </a:ext>
            </a:extLst>
          </xdr:spPr>
        </xdr:sp>
        <xdr:clientData/>
      </xdr:twoCellAnchor>
    </mc:Choice>
    <mc:Fallback/>
  </mc:AlternateContent>
  <xdr:oneCellAnchor>
    <xdr:from>
      <xdr:col>4</xdr:col>
      <xdr:colOff>243840</xdr:colOff>
      <xdr:row>125</xdr:row>
      <xdr:rowOff>22860</xdr:rowOff>
    </xdr:from>
    <xdr:ext cx="304800" cy="106680"/>
    <xdr:pic>
      <xdr:nvPicPr>
        <xdr:cNvPr id="29" name="Image 18">
          <a:extLst>
            <a:ext uri="{FF2B5EF4-FFF2-40B4-BE49-F238E27FC236}">
              <a16:creationId xmlns:a16="http://schemas.microsoft.com/office/drawing/2014/main" id="{00000000-0008-0000-0000-00001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87290" y="21444585"/>
          <a:ext cx="30480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mc:AlternateContent xmlns:mc="http://schemas.openxmlformats.org/markup-compatibility/2006">
    <mc:Choice xmlns:a14="http://schemas.microsoft.com/office/drawing/2010/main" Requires="a14">
      <xdr:twoCellAnchor editAs="oneCell">
        <xdr:from>
          <xdr:col>4</xdr:col>
          <xdr:colOff>0</xdr:colOff>
          <xdr:row>124</xdr:row>
          <xdr:rowOff>289560</xdr:rowOff>
        </xdr:from>
        <xdr:to>
          <xdr:col>4</xdr:col>
          <xdr:colOff>213360</xdr:colOff>
          <xdr:row>125</xdr:row>
          <xdr:rowOff>190500</xdr:rowOff>
        </xdr:to>
        <xdr:sp macro="" textlink="">
          <xdr:nvSpPr>
            <xdr:cNvPr id="2" name="Check Box 5" hidden="1">
              <a:extLst>
                <a:ext uri="{63B3BB69-23CF-44E3-9099-C40C66FF867C}">
                  <a14:compatExt spid="_x0000_s1151"/>
                </a:ext>
                <a:ext uri="{FF2B5EF4-FFF2-40B4-BE49-F238E27FC236}">
                  <a16:creationId xmlns:a16="http://schemas.microsoft.com/office/drawing/2014/main" id="{00000000-0008-0000-00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1F497D"/>
                  </a:solidFill>
                  <a:miter lim="800000"/>
                  <a:headEnd/>
                  <a:tailEnd/>
                </a14:hiddenLine>
              </a:ext>
            </a:extLst>
          </xdr:spPr>
        </xdr:sp>
        <xdr:clientData/>
      </xdr:twoCellAnchor>
    </mc:Choice>
    <mc:Fallback/>
  </mc:AlternateContent>
  <xdr:oneCellAnchor>
    <xdr:from>
      <xdr:col>4</xdr:col>
      <xdr:colOff>177165</xdr:colOff>
      <xdr:row>118</xdr:row>
      <xdr:rowOff>51435</xdr:rowOff>
    </xdr:from>
    <xdr:ext cx="304800" cy="106680"/>
    <xdr:pic>
      <xdr:nvPicPr>
        <xdr:cNvPr id="31" name="Image 18">
          <a:extLst>
            <a:ext uri="{FF2B5EF4-FFF2-40B4-BE49-F238E27FC236}">
              <a16:creationId xmlns:a16="http://schemas.microsoft.com/office/drawing/2014/main" id="{00000000-0008-0000-0000-00001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20615" y="20473035"/>
          <a:ext cx="30480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mc:AlternateContent xmlns:mc="http://schemas.openxmlformats.org/markup-compatibility/2006">
    <mc:Choice xmlns:a14="http://schemas.microsoft.com/office/drawing/2010/main" Requires="a14">
      <xdr:twoCellAnchor editAs="oneCell">
        <xdr:from>
          <xdr:col>4</xdr:col>
          <xdr:colOff>0</xdr:colOff>
          <xdr:row>117</xdr:row>
          <xdr:rowOff>289560</xdr:rowOff>
        </xdr:from>
        <xdr:to>
          <xdr:col>4</xdr:col>
          <xdr:colOff>213360</xdr:colOff>
          <xdr:row>118</xdr:row>
          <xdr:rowOff>190500</xdr:rowOff>
        </xdr:to>
        <xdr:sp macro="" textlink="">
          <xdr:nvSpPr>
            <xdr:cNvPr id="3" name="Check Box 5" hidden="1">
              <a:extLst>
                <a:ext uri="{63B3BB69-23CF-44E3-9099-C40C66FF867C}">
                  <a14:compatExt spid="_x0000_s1152"/>
                </a:ext>
                <a:ext uri="{FF2B5EF4-FFF2-40B4-BE49-F238E27FC236}">
                  <a16:creationId xmlns:a16="http://schemas.microsoft.com/office/drawing/2014/main" id="{00000000-0008-0000-00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1F497D"/>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15241</xdr:colOff>
      <xdr:row>0</xdr:row>
      <xdr:rowOff>0</xdr:rowOff>
    </xdr:from>
    <xdr:to>
      <xdr:col>0</xdr:col>
      <xdr:colOff>1201636</xdr:colOff>
      <xdr:row>2</xdr:row>
      <xdr:rowOff>142874</xdr:rowOff>
    </xdr:to>
    <xdr:pic>
      <xdr:nvPicPr>
        <xdr:cNvPr id="4" name="Image 3" descr="LOGOGEVESE&amp;P.jpg">
          <a:extLst>
            <a:ext uri="{FF2B5EF4-FFF2-40B4-BE49-F238E27FC236}">
              <a16:creationId xmlns:a16="http://schemas.microsoft.com/office/drawing/2014/main" id="{2C25D3CB-E329-40E9-881E-E19F2EAF76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1" y="0"/>
          <a:ext cx="1178775" cy="5029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445770</xdr:colOff>
      <xdr:row>1</xdr:row>
      <xdr:rowOff>142875</xdr:rowOff>
    </xdr:from>
    <xdr:to>
      <xdr:col>6</xdr:col>
      <xdr:colOff>714693</xdr:colOff>
      <xdr:row>3</xdr:row>
      <xdr:rowOff>72560</xdr:rowOff>
    </xdr:to>
    <xdr:sp macro="" textlink="">
      <xdr:nvSpPr>
        <xdr:cNvPr id="5" name="Text Box 2">
          <a:extLst>
            <a:ext uri="{FF2B5EF4-FFF2-40B4-BE49-F238E27FC236}">
              <a16:creationId xmlns:a16="http://schemas.microsoft.com/office/drawing/2014/main" id="{C367BFEC-03B1-4AE7-B72C-6F56C219ED27}"/>
            </a:ext>
          </a:extLst>
        </xdr:cNvPr>
        <xdr:cNvSpPr txBox="1">
          <a:spLocks noChangeArrowheads="1"/>
        </xdr:cNvSpPr>
      </xdr:nvSpPr>
      <xdr:spPr bwMode="auto">
        <a:xfrm>
          <a:off x="3872865" y="321945"/>
          <a:ext cx="6860223" cy="293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91440" tIns="45720" rIns="91440" bIns="45720" anchor="t" upright="1">
          <a:spAutoFit/>
        </a:bodyPr>
        <a:lstStyle/>
        <a:p>
          <a:pPr algn="l" rtl="0">
            <a:defRPr sz="1000"/>
          </a:pPr>
          <a:r>
            <a:rPr lang="fr-FR" sz="1200" b="1" i="0" u="none" strike="noStrike" baseline="0">
              <a:solidFill>
                <a:srgbClr val="000000"/>
              </a:solidFill>
              <a:latin typeface="Calibri"/>
              <a:cs typeface="Calibri"/>
            </a:rPr>
            <a:t>CONDITIONS GENERALES DE VENTE</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ulot\F&#233;vrier\Devis\MODELE%20Etude%20faisabilit&#233;-Devis%20F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rice"/>
      <sheetName val="coût catégoriel"/>
      <sheetName val="guide"/>
      <sheetName val="Courrier"/>
      <sheetName val="Devis"/>
      <sheetName val="CGV"/>
      <sheetName val="Guide DEVIS"/>
      <sheetName val="Tarif Chrono"/>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29"/>
  <sheetViews>
    <sheetView tabSelected="1" zoomScaleNormal="100" zoomScaleSheetLayoutView="100" workbookViewId="0">
      <pane xSplit="5" ySplit="6" topLeftCell="F113" activePane="bottomRight" state="frozen"/>
      <selection pane="bottomRight" activeCell="C166" sqref="C166:D166"/>
      <selection pane="bottomLeft" activeCell="A3" sqref="A3"/>
      <selection pane="topRight" activeCell="E2" sqref="E2"/>
    </sheetView>
  </sheetViews>
  <sheetFormatPr defaultColWidth="21" defaultRowHeight="15.6" zeroHeight="1"/>
  <cols>
    <col min="1" max="1" width="11.7109375" style="41" customWidth="1"/>
    <col min="2" max="2" width="6" style="42" customWidth="1"/>
    <col min="3" max="3" width="13.42578125" style="21" customWidth="1"/>
    <col min="4" max="4" width="40" style="21" customWidth="1"/>
    <col min="5" max="5" width="19.7109375" style="21" customWidth="1"/>
    <col min="6" max="6" width="10.42578125" style="51" customWidth="1"/>
    <col min="7" max="7" width="11.7109375" style="52" bestFit="1" customWidth="1"/>
    <col min="8" max="8" width="10.28515625" style="67" bestFit="1" customWidth="1"/>
    <col min="9" max="16384" width="21" style="21"/>
  </cols>
  <sheetData>
    <row r="1" spans="1:8" customFormat="1" ht="14.45">
      <c r="B1" s="14"/>
      <c r="G1" s="15"/>
    </row>
    <row r="2" spans="1:8" customFormat="1" ht="18" customHeight="1">
      <c r="B2" s="14"/>
      <c r="G2" s="15"/>
    </row>
    <row r="3" spans="1:8" ht="18" customHeight="1">
      <c r="A3" s="16"/>
      <c r="B3" s="17"/>
      <c r="C3" s="18"/>
      <c r="D3" s="18"/>
      <c r="E3" s="18"/>
      <c r="F3" s="18"/>
      <c r="G3" s="19"/>
      <c r="H3" s="20"/>
    </row>
    <row r="4" spans="1:8" ht="18" customHeight="1">
      <c r="A4" s="16"/>
      <c r="B4" s="17"/>
      <c r="C4" s="18"/>
      <c r="D4" s="18"/>
      <c r="E4" s="18"/>
      <c r="F4" s="18"/>
      <c r="G4" s="19"/>
      <c r="H4" s="20"/>
    </row>
    <row r="5" spans="1:8" ht="57.75" customHeight="1">
      <c r="A5" s="16"/>
      <c r="B5" s="17"/>
      <c r="C5" s="18"/>
      <c r="D5" s="18"/>
      <c r="E5" s="18"/>
      <c r="F5" s="18"/>
      <c r="G5" s="19"/>
      <c r="H5" s="20"/>
    </row>
    <row r="6" spans="1:8" ht="18.600000000000001" customHeight="1">
      <c r="A6" s="25" t="s">
        <v>0</v>
      </c>
      <c r="B6" s="26" t="s">
        <v>1</v>
      </c>
      <c r="C6" s="113" t="s">
        <v>2</v>
      </c>
      <c r="D6" s="114"/>
      <c r="E6" s="115"/>
      <c r="F6" s="25" t="s">
        <v>3</v>
      </c>
      <c r="G6" s="27" t="s">
        <v>4</v>
      </c>
      <c r="H6" s="28" t="s">
        <v>5</v>
      </c>
    </row>
    <row r="7" spans="1:8" ht="12" customHeight="1">
      <c r="A7" s="93" t="s">
        <v>6</v>
      </c>
      <c r="B7" s="93"/>
      <c r="C7" s="93"/>
      <c r="D7" s="93"/>
      <c r="E7" s="93"/>
      <c r="F7" s="93"/>
      <c r="G7" s="93"/>
      <c r="H7" s="93"/>
    </row>
    <row r="8" spans="1:8" s="24" customFormat="1" ht="12" customHeight="1">
      <c r="A8" s="22" t="s">
        <v>7</v>
      </c>
      <c r="B8" s="23">
        <v>2016</v>
      </c>
      <c r="C8" s="92" t="s">
        <v>8</v>
      </c>
      <c r="D8" s="92"/>
      <c r="E8" s="92"/>
      <c r="F8" s="1"/>
      <c r="G8" s="10">
        <v>7.6</v>
      </c>
      <c r="H8" s="29" t="str">
        <f>IF((G8*F8)=0,"",(G8*F8))</f>
        <v/>
      </c>
    </row>
    <row r="9" spans="1:8" s="24" customFormat="1" ht="12" customHeight="1">
      <c r="A9" s="22" t="s">
        <v>9</v>
      </c>
      <c r="B9" s="23">
        <v>2016</v>
      </c>
      <c r="C9" s="91" t="s">
        <v>10</v>
      </c>
      <c r="D9" s="92"/>
      <c r="E9" s="92"/>
      <c r="F9" s="1"/>
      <c r="G9" s="10">
        <v>7.6</v>
      </c>
      <c r="H9" s="29" t="str">
        <f t="shared" ref="H9:H11" si="0">IF((G9*F9)=0,"",(G9*F9))</f>
        <v/>
      </c>
    </row>
    <row r="10" spans="1:8" s="24" customFormat="1" ht="12" customHeight="1">
      <c r="A10" s="22" t="s">
        <v>9</v>
      </c>
      <c r="B10" s="23">
        <v>2016</v>
      </c>
      <c r="C10" s="92" t="s">
        <v>11</v>
      </c>
      <c r="D10" s="92"/>
      <c r="E10" s="92"/>
      <c r="F10" s="1"/>
      <c r="G10" s="10">
        <v>7.6</v>
      </c>
      <c r="H10" s="29" t="str">
        <f t="shared" si="0"/>
        <v/>
      </c>
    </row>
    <row r="11" spans="1:8" s="24" customFormat="1" ht="12" customHeight="1">
      <c r="A11" s="30" t="s">
        <v>12</v>
      </c>
      <c r="B11" s="31">
        <v>2016</v>
      </c>
      <c r="C11" s="92" t="s">
        <v>13</v>
      </c>
      <c r="D11" s="92"/>
      <c r="E11" s="92"/>
      <c r="F11" s="1"/>
      <c r="G11" s="10">
        <v>7.6</v>
      </c>
      <c r="H11" s="29" t="str">
        <f t="shared" si="0"/>
        <v/>
      </c>
    </row>
    <row r="12" spans="1:8" ht="12" customHeight="1">
      <c r="A12" s="94" t="s">
        <v>14</v>
      </c>
      <c r="B12" s="95"/>
      <c r="C12" s="95"/>
      <c r="D12" s="95"/>
      <c r="E12" s="95"/>
      <c r="F12" s="95"/>
      <c r="G12" s="95"/>
      <c r="H12" s="96"/>
    </row>
    <row r="13" spans="1:8" ht="12" customHeight="1">
      <c r="A13" s="6" t="s">
        <v>15</v>
      </c>
      <c r="B13" s="7">
        <v>2018</v>
      </c>
      <c r="C13" s="88" t="s">
        <v>16</v>
      </c>
      <c r="D13" s="89"/>
      <c r="E13" s="90"/>
      <c r="F13" s="1"/>
      <c r="G13" s="10">
        <v>7.6</v>
      </c>
      <c r="H13" s="29" t="str">
        <f t="shared" ref="H13:H60" si="1">IF((G13*F13)=0,"",(G13*F13))</f>
        <v/>
      </c>
    </row>
    <row r="14" spans="1:8" ht="12" customHeight="1">
      <c r="A14" s="6" t="s">
        <v>17</v>
      </c>
      <c r="B14" s="7">
        <v>2021</v>
      </c>
      <c r="C14" s="88" t="s">
        <v>18</v>
      </c>
      <c r="D14" s="89"/>
      <c r="E14" s="90"/>
      <c r="F14" s="1"/>
      <c r="G14" s="10">
        <v>7.6</v>
      </c>
      <c r="H14" s="29" t="str">
        <f t="shared" si="1"/>
        <v/>
      </c>
    </row>
    <row r="15" spans="1:8" ht="12" customHeight="1">
      <c r="A15" s="8" t="s">
        <v>19</v>
      </c>
      <c r="B15" s="9">
        <v>2015</v>
      </c>
      <c r="C15" s="88" t="s">
        <v>20</v>
      </c>
      <c r="D15" s="89"/>
      <c r="E15" s="90"/>
      <c r="F15" s="1"/>
      <c r="G15" s="10">
        <v>7.6</v>
      </c>
      <c r="H15" s="29" t="str">
        <f t="shared" si="1"/>
        <v/>
      </c>
    </row>
    <row r="16" spans="1:8" ht="12" customHeight="1">
      <c r="A16" s="32" t="s">
        <v>21</v>
      </c>
      <c r="B16" s="9">
        <v>2016</v>
      </c>
      <c r="C16" s="88" t="s">
        <v>22</v>
      </c>
      <c r="D16" s="89"/>
      <c r="E16" s="90"/>
      <c r="F16" s="1"/>
      <c r="G16" s="10">
        <v>7.6</v>
      </c>
      <c r="H16" s="29" t="str">
        <f t="shared" si="1"/>
        <v/>
      </c>
    </row>
    <row r="17" spans="1:8" ht="12" customHeight="1">
      <c r="A17" s="8" t="s">
        <v>23</v>
      </c>
      <c r="B17" s="9">
        <v>2016</v>
      </c>
      <c r="C17" s="88" t="s">
        <v>24</v>
      </c>
      <c r="D17" s="89"/>
      <c r="E17" s="90"/>
      <c r="F17" s="1"/>
      <c r="G17" s="10">
        <v>7.6</v>
      </c>
      <c r="H17" s="29" t="str">
        <f t="shared" si="1"/>
        <v/>
      </c>
    </row>
    <row r="18" spans="1:8" ht="12" customHeight="1">
      <c r="A18" s="8" t="s">
        <v>25</v>
      </c>
      <c r="B18" s="9">
        <v>2016</v>
      </c>
      <c r="C18" s="88" t="s">
        <v>26</v>
      </c>
      <c r="D18" s="89"/>
      <c r="E18" s="90"/>
      <c r="F18" s="1"/>
      <c r="G18" s="10">
        <v>7.6</v>
      </c>
      <c r="H18" s="29" t="str">
        <f t="shared" si="1"/>
        <v/>
      </c>
    </row>
    <row r="19" spans="1:8" ht="12" customHeight="1">
      <c r="A19" s="8" t="s">
        <v>27</v>
      </c>
      <c r="B19" s="9">
        <v>2016</v>
      </c>
      <c r="C19" s="88" t="s">
        <v>28</v>
      </c>
      <c r="D19" s="89"/>
      <c r="E19" s="90"/>
      <c r="F19" s="1"/>
      <c r="G19" s="10">
        <v>7.6</v>
      </c>
      <c r="H19" s="29" t="str">
        <f t="shared" si="1"/>
        <v/>
      </c>
    </row>
    <row r="20" spans="1:8" ht="22.15" customHeight="1">
      <c r="A20" s="8" t="s">
        <v>27</v>
      </c>
      <c r="B20" s="9">
        <v>2015</v>
      </c>
      <c r="C20" s="101" t="s">
        <v>29</v>
      </c>
      <c r="D20" s="89"/>
      <c r="E20" s="90"/>
      <c r="F20" s="1"/>
      <c r="G20" s="10">
        <v>7.6</v>
      </c>
      <c r="H20" s="29" t="str">
        <f t="shared" si="1"/>
        <v/>
      </c>
    </row>
    <row r="21" spans="1:8" ht="12" customHeight="1">
      <c r="A21" s="8" t="s">
        <v>30</v>
      </c>
      <c r="B21" s="9">
        <v>2020</v>
      </c>
      <c r="C21" s="88" t="s">
        <v>31</v>
      </c>
      <c r="D21" s="89"/>
      <c r="E21" s="90"/>
      <c r="F21" s="1"/>
      <c r="G21" s="10">
        <v>7.6</v>
      </c>
      <c r="H21" s="29" t="str">
        <f t="shared" si="1"/>
        <v/>
      </c>
    </row>
    <row r="22" spans="1:8" ht="12" customHeight="1">
      <c r="A22" s="8" t="s">
        <v>32</v>
      </c>
      <c r="B22" s="9">
        <v>2016</v>
      </c>
      <c r="C22" s="88" t="s">
        <v>33</v>
      </c>
      <c r="D22" s="89"/>
      <c r="E22" s="90"/>
      <c r="F22" s="1"/>
      <c r="G22" s="10">
        <v>7.6</v>
      </c>
      <c r="H22" s="29" t="str">
        <f t="shared" si="1"/>
        <v/>
      </c>
    </row>
    <row r="23" spans="1:8" ht="12" customHeight="1">
      <c r="A23" s="8" t="s">
        <v>34</v>
      </c>
      <c r="B23" s="9">
        <v>2016</v>
      </c>
      <c r="C23" s="88" t="s">
        <v>35</v>
      </c>
      <c r="D23" s="89"/>
      <c r="E23" s="90"/>
      <c r="F23" s="1"/>
      <c r="G23" s="10">
        <v>7.6</v>
      </c>
      <c r="H23" s="29" t="str">
        <f t="shared" si="1"/>
        <v/>
      </c>
    </row>
    <row r="24" spans="1:8" ht="12" customHeight="1">
      <c r="A24" s="8" t="s">
        <v>36</v>
      </c>
      <c r="B24" s="9">
        <v>2015</v>
      </c>
      <c r="C24" s="88" t="s">
        <v>8</v>
      </c>
      <c r="D24" s="89"/>
      <c r="E24" s="90"/>
      <c r="F24" s="1"/>
      <c r="G24" s="10">
        <v>7.6</v>
      </c>
      <c r="H24" s="29" t="str">
        <f t="shared" si="1"/>
        <v/>
      </c>
    </row>
    <row r="25" spans="1:8" ht="12" customHeight="1">
      <c r="A25" s="8" t="s">
        <v>37</v>
      </c>
      <c r="B25" s="9">
        <v>2022</v>
      </c>
      <c r="C25" s="101" t="s">
        <v>38</v>
      </c>
      <c r="D25" s="89"/>
      <c r="E25" s="90"/>
      <c r="F25" s="1"/>
      <c r="G25" s="10">
        <v>7.6</v>
      </c>
      <c r="H25" s="29" t="str">
        <f t="shared" si="1"/>
        <v/>
      </c>
    </row>
    <row r="26" spans="1:8" ht="12" customHeight="1">
      <c r="A26" s="8" t="s">
        <v>39</v>
      </c>
      <c r="B26" s="9">
        <v>2018</v>
      </c>
      <c r="C26" s="88" t="s">
        <v>40</v>
      </c>
      <c r="D26" s="89"/>
      <c r="E26" s="90"/>
      <c r="F26" s="1"/>
      <c r="G26" s="10">
        <v>7.6</v>
      </c>
      <c r="H26" s="29" t="str">
        <f t="shared" si="1"/>
        <v/>
      </c>
    </row>
    <row r="27" spans="1:8" ht="12" customHeight="1">
      <c r="A27" s="8" t="s">
        <v>41</v>
      </c>
      <c r="B27" s="9">
        <v>2018</v>
      </c>
      <c r="C27" s="101" t="s">
        <v>42</v>
      </c>
      <c r="D27" s="89"/>
      <c r="E27" s="90"/>
      <c r="F27" s="1"/>
      <c r="G27" s="10">
        <v>7.6</v>
      </c>
      <c r="H27" s="29" t="str">
        <f t="shared" si="1"/>
        <v/>
      </c>
    </row>
    <row r="28" spans="1:8" ht="12" customHeight="1">
      <c r="A28" s="8" t="s">
        <v>43</v>
      </c>
      <c r="B28" s="9">
        <v>2020</v>
      </c>
      <c r="C28" s="88" t="s">
        <v>44</v>
      </c>
      <c r="D28" s="89"/>
      <c r="E28" s="90"/>
      <c r="F28" s="1"/>
      <c r="G28" s="10">
        <v>7.6</v>
      </c>
      <c r="H28" s="29" t="str">
        <f t="shared" si="1"/>
        <v/>
      </c>
    </row>
    <row r="29" spans="1:8" ht="12" customHeight="1">
      <c r="A29" s="8" t="s">
        <v>45</v>
      </c>
      <c r="B29" s="9">
        <v>2019</v>
      </c>
      <c r="C29" s="88" t="s">
        <v>46</v>
      </c>
      <c r="D29" s="89"/>
      <c r="E29" s="90"/>
      <c r="F29" s="1"/>
      <c r="G29" s="10">
        <v>7.6</v>
      </c>
      <c r="H29" s="29" t="str">
        <f t="shared" si="1"/>
        <v/>
      </c>
    </row>
    <row r="30" spans="1:8" ht="12" customHeight="1">
      <c r="A30" s="34" t="s">
        <v>47</v>
      </c>
      <c r="B30" s="31">
        <v>2020</v>
      </c>
      <c r="C30" s="88" t="s">
        <v>48</v>
      </c>
      <c r="D30" s="89"/>
      <c r="E30" s="90"/>
      <c r="F30" s="1"/>
      <c r="G30" s="10">
        <v>7.6</v>
      </c>
      <c r="H30" s="29" t="str">
        <f t="shared" si="1"/>
        <v/>
      </c>
    </row>
    <row r="31" spans="1:8" ht="12" customHeight="1">
      <c r="A31" s="8" t="s">
        <v>49</v>
      </c>
      <c r="B31" s="9">
        <v>2016</v>
      </c>
      <c r="C31" s="98" t="s">
        <v>50</v>
      </c>
      <c r="D31" s="99"/>
      <c r="E31" s="100"/>
      <c r="F31" s="1"/>
      <c r="G31" s="10">
        <v>7.6</v>
      </c>
      <c r="H31" s="29" t="str">
        <f t="shared" si="1"/>
        <v/>
      </c>
    </row>
    <row r="32" spans="1:8" ht="12" customHeight="1">
      <c r="A32" s="8" t="s">
        <v>51</v>
      </c>
      <c r="B32" s="9">
        <v>2016</v>
      </c>
      <c r="C32" s="88" t="s">
        <v>52</v>
      </c>
      <c r="D32" s="89"/>
      <c r="E32" s="90"/>
      <c r="F32" s="1"/>
      <c r="G32" s="10">
        <v>7.6</v>
      </c>
      <c r="H32" s="29" t="str">
        <f t="shared" si="1"/>
        <v/>
      </c>
    </row>
    <row r="33" spans="1:8" ht="12" customHeight="1">
      <c r="A33" s="8" t="s">
        <v>53</v>
      </c>
      <c r="B33" s="9">
        <v>2016</v>
      </c>
      <c r="C33" s="88" t="s">
        <v>54</v>
      </c>
      <c r="D33" s="89"/>
      <c r="E33" s="90"/>
      <c r="F33" s="1"/>
      <c r="G33" s="10">
        <v>7.6</v>
      </c>
      <c r="H33" s="29" t="str">
        <f t="shared" si="1"/>
        <v/>
      </c>
    </row>
    <row r="34" spans="1:8" ht="12" customHeight="1">
      <c r="A34" s="8" t="s">
        <v>55</v>
      </c>
      <c r="B34" s="9">
        <v>2020</v>
      </c>
      <c r="C34" s="88" t="s">
        <v>56</v>
      </c>
      <c r="D34" s="89"/>
      <c r="E34" s="90"/>
      <c r="F34" s="1"/>
      <c r="G34" s="10">
        <v>7.6</v>
      </c>
      <c r="H34" s="29" t="str">
        <f t="shared" si="1"/>
        <v/>
      </c>
    </row>
    <row r="35" spans="1:8" ht="12" customHeight="1">
      <c r="A35" s="8" t="s">
        <v>57</v>
      </c>
      <c r="B35" s="9">
        <v>2016</v>
      </c>
      <c r="C35" s="88" t="s">
        <v>58</v>
      </c>
      <c r="D35" s="89"/>
      <c r="E35" s="90"/>
      <c r="F35" s="1"/>
      <c r="G35" s="10">
        <v>7.6</v>
      </c>
      <c r="H35" s="29" t="str">
        <f t="shared" si="1"/>
        <v/>
      </c>
    </row>
    <row r="36" spans="1:8" ht="12" customHeight="1">
      <c r="A36" s="8" t="s">
        <v>59</v>
      </c>
      <c r="B36" s="9">
        <v>2018</v>
      </c>
      <c r="C36" s="88" t="s">
        <v>60</v>
      </c>
      <c r="D36" s="89"/>
      <c r="E36" s="90"/>
      <c r="F36" s="1"/>
      <c r="G36" s="10">
        <v>7.6</v>
      </c>
      <c r="H36" s="29" t="str">
        <f t="shared" si="1"/>
        <v/>
      </c>
    </row>
    <row r="37" spans="1:8" ht="12" customHeight="1">
      <c r="A37" s="8" t="s">
        <v>61</v>
      </c>
      <c r="B37" s="9">
        <v>2018</v>
      </c>
      <c r="C37" s="88" t="s">
        <v>62</v>
      </c>
      <c r="D37" s="89"/>
      <c r="E37" s="90"/>
      <c r="F37" s="1"/>
      <c r="G37" s="10">
        <v>7.6</v>
      </c>
      <c r="H37" s="29" t="str">
        <f t="shared" si="1"/>
        <v/>
      </c>
    </row>
    <row r="38" spans="1:8" ht="12" customHeight="1">
      <c r="A38" s="8" t="s">
        <v>63</v>
      </c>
      <c r="B38" s="9">
        <v>2022</v>
      </c>
      <c r="C38" s="98" t="s">
        <v>64</v>
      </c>
      <c r="D38" s="99"/>
      <c r="E38" s="100"/>
      <c r="F38" s="1"/>
      <c r="G38" s="10">
        <v>7.6</v>
      </c>
      <c r="H38" s="29" t="str">
        <f t="shared" si="1"/>
        <v/>
      </c>
    </row>
    <row r="39" spans="1:8" ht="12" customHeight="1">
      <c r="A39" s="8" t="s">
        <v>65</v>
      </c>
      <c r="B39" s="9">
        <v>2022</v>
      </c>
      <c r="C39" s="101" t="s">
        <v>66</v>
      </c>
      <c r="D39" s="89"/>
      <c r="E39" s="90"/>
      <c r="F39" s="1"/>
      <c r="G39" s="10">
        <v>7.6</v>
      </c>
      <c r="H39" s="29" t="str">
        <f t="shared" si="1"/>
        <v/>
      </c>
    </row>
    <row r="40" spans="1:8" ht="12" customHeight="1">
      <c r="A40" s="8" t="s">
        <v>67</v>
      </c>
      <c r="B40" s="9">
        <v>2015</v>
      </c>
      <c r="C40" s="88" t="s">
        <v>68</v>
      </c>
      <c r="D40" s="89"/>
      <c r="E40" s="90"/>
      <c r="F40" s="1"/>
      <c r="G40" s="10">
        <v>7.6</v>
      </c>
      <c r="H40" s="29" t="str">
        <f t="shared" si="1"/>
        <v/>
      </c>
    </row>
    <row r="41" spans="1:8" ht="12" customHeight="1">
      <c r="A41" s="8" t="s">
        <v>67</v>
      </c>
      <c r="B41" s="9">
        <v>2019</v>
      </c>
      <c r="C41" s="88" t="s">
        <v>69</v>
      </c>
      <c r="D41" s="89"/>
      <c r="E41" s="90"/>
      <c r="F41" s="1"/>
      <c r="G41" s="10">
        <v>7.6</v>
      </c>
      <c r="H41" s="29" t="str">
        <f t="shared" si="1"/>
        <v/>
      </c>
    </row>
    <row r="42" spans="1:8" ht="12" customHeight="1">
      <c r="A42" s="8" t="s">
        <v>70</v>
      </c>
      <c r="B42" s="9">
        <v>2022</v>
      </c>
      <c r="C42" s="88" t="s">
        <v>71</v>
      </c>
      <c r="D42" s="89"/>
      <c r="E42" s="90"/>
      <c r="F42" s="1"/>
      <c r="G42" s="10">
        <v>7.6</v>
      </c>
      <c r="H42" s="29" t="str">
        <f t="shared" si="1"/>
        <v/>
      </c>
    </row>
    <row r="43" spans="1:8" ht="12" customHeight="1">
      <c r="A43" s="8" t="s">
        <v>72</v>
      </c>
      <c r="B43" s="9">
        <v>2019</v>
      </c>
      <c r="C43" s="88" t="s">
        <v>73</v>
      </c>
      <c r="D43" s="89"/>
      <c r="E43" s="90"/>
      <c r="F43" s="1"/>
      <c r="G43" s="10">
        <v>7.6</v>
      </c>
      <c r="H43" s="29" t="str">
        <f t="shared" si="1"/>
        <v/>
      </c>
    </row>
    <row r="44" spans="1:8" ht="12" customHeight="1">
      <c r="A44" s="8" t="s">
        <v>74</v>
      </c>
      <c r="B44" s="9">
        <v>2022</v>
      </c>
      <c r="C44" s="88" t="s">
        <v>75</v>
      </c>
      <c r="D44" s="89"/>
      <c r="E44" s="90"/>
      <c r="F44" s="1"/>
      <c r="G44" s="10">
        <v>7.6</v>
      </c>
      <c r="H44" s="29" t="str">
        <f t="shared" si="1"/>
        <v/>
      </c>
    </row>
    <row r="45" spans="1:8" ht="12" customHeight="1">
      <c r="A45" s="6" t="s">
        <v>76</v>
      </c>
      <c r="B45" s="7">
        <v>2016</v>
      </c>
      <c r="C45" s="88" t="s">
        <v>77</v>
      </c>
      <c r="D45" s="89"/>
      <c r="E45" s="90"/>
      <c r="F45" s="1"/>
      <c r="G45" s="10">
        <v>7.6</v>
      </c>
      <c r="H45" s="29" t="str">
        <f t="shared" si="1"/>
        <v/>
      </c>
    </row>
    <row r="46" spans="1:8" ht="12" customHeight="1">
      <c r="A46" s="8" t="s">
        <v>78</v>
      </c>
      <c r="B46" s="9">
        <v>2018</v>
      </c>
      <c r="C46" s="88" t="s">
        <v>79</v>
      </c>
      <c r="D46" s="89"/>
      <c r="E46" s="90"/>
      <c r="F46" s="1"/>
      <c r="G46" s="10">
        <v>7.6</v>
      </c>
      <c r="H46" s="29" t="str">
        <f t="shared" si="1"/>
        <v/>
      </c>
    </row>
    <row r="47" spans="1:8" ht="12" customHeight="1">
      <c r="A47" s="8" t="s">
        <v>80</v>
      </c>
      <c r="B47" s="9">
        <v>2017</v>
      </c>
      <c r="C47" s="88" t="s">
        <v>81</v>
      </c>
      <c r="D47" s="89"/>
      <c r="E47" s="90"/>
      <c r="F47" s="1"/>
      <c r="G47" s="10">
        <v>7.6</v>
      </c>
      <c r="H47" s="29" t="str">
        <f t="shared" si="1"/>
        <v/>
      </c>
    </row>
    <row r="48" spans="1:8" ht="12" customHeight="1">
      <c r="A48" s="8" t="s">
        <v>82</v>
      </c>
      <c r="B48" s="9">
        <v>2020</v>
      </c>
      <c r="C48" s="88" t="s">
        <v>83</v>
      </c>
      <c r="D48" s="89"/>
      <c r="E48" s="90"/>
      <c r="F48" s="1"/>
      <c r="G48" s="10">
        <v>7.6</v>
      </c>
      <c r="H48" s="29" t="str">
        <f t="shared" si="1"/>
        <v/>
      </c>
    </row>
    <row r="49" spans="1:8" ht="12" customHeight="1">
      <c r="A49" s="6" t="s">
        <v>84</v>
      </c>
      <c r="B49" s="7">
        <v>2018</v>
      </c>
      <c r="C49" s="98" t="s">
        <v>85</v>
      </c>
      <c r="D49" s="99"/>
      <c r="E49" s="100"/>
      <c r="F49" s="1"/>
      <c r="G49" s="10">
        <v>7.6</v>
      </c>
      <c r="H49" s="29" t="str">
        <f t="shared" si="1"/>
        <v/>
      </c>
    </row>
    <row r="50" spans="1:8" ht="12" customHeight="1">
      <c r="A50" s="6" t="s">
        <v>84</v>
      </c>
      <c r="B50" s="7">
        <v>2018</v>
      </c>
      <c r="C50" s="98" t="s">
        <v>86</v>
      </c>
      <c r="D50" s="99"/>
      <c r="E50" s="100"/>
      <c r="F50" s="1"/>
      <c r="G50" s="10">
        <v>7.6</v>
      </c>
      <c r="H50" s="29" t="str">
        <f t="shared" si="1"/>
        <v/>
      </c>
    </row>
    <row r="51" spans="1:8" ht="12" customHeight="1">
      <c r="A51" s="6" t="s">
        <v>87</v>
      </c>
      <c r="B51" s="7">
        <v>2019</v>
      </c>
      <c r="C51" s="98" t="s">
        <v>88</v>
      </c>
      <c r="D51" s="99"/>
      <c r="E51" s="100"/>
      <c r="F51" s="1"/>
      <c r="G51" s="10">
        <v>7.6</v>
      </c>
      <c r="H51" s="29" t="str">
        <f t="shared" si="1"/>
        <v/>
      </c>
    </row>
    <row r="52" spans="1:8" ht="12" customHeight="1">
      <c r="A52" s="6" t="s">
        <v>89</v>
      </c>
      <c r="B52" s="7">
        <v>2016</v>
      </c>
      <c r="C52" s="98" t="s">
        <v>90</v>
      </c>
      <c r="D52" s="99"/>
      <c r="E52" s="100"/>
      <c r="F52" s="1"/>
      <c r="G52" s="10">
        <v>7.6</v>
      </c>
      <c r="H52" s="29" t="str">
        <f t="shared" si="1"/>
        <v/>
      </c>
    </row>
    <row r="53" spans="1:8" ht="12" customHeight="1">
      <c r="A53" s="6" t="s">
        <v>91</v>
      </c>
      <c r="B53" s="7">
        <v>2016</v>
      </c>
      <c r="C53" s="88" t="s">
        <v>92</v>
      </c>
      <c r="D53" s="89"/>
      <c r="E53" s="90"/>
      <c r="F53" s="1"/>
      <c r="G53" s="10">
        <v>7.6</v>
      </c>
      <c r="H53" s="29" t="str">
        <f t="shared" si="1"/>
        <v/>
      </c>
    </row>
    <row r="54" spans="1:8" ht="12" customHeight="1">
      <c r="A54" s="8" t="s">
        <v>93</v>
      </c>
      <c r="B54" s="9">
        <v>2019</v>
      </c>
      <c r="C54" s="88" t="s">
        <v>94</v>
      </c>
      <c r="D54" s="89"/>
      <c r="E54" s="90"/>
      <c r="F54" s="1"/>
      <c r="G54" s="10">
        <v>7.6</v>
      </c>
      <c r="H54" s="29" t="str">
        <f t="shared" si="1"/>
        <v/>
      </c>
    </row>
    <row r="55" spans="1:8" ht="12" customHeight="1">
      <c r="A55" s="6" t="s">
        <v>95</v>
      </c>
      <c r="B55" s="7">
        <v>2019</v>
      </c>
      <c r="C55" s="98" t="s">
        <v>96</v>
      </c>
      <c r="D55" s="99"/>
      <c r="E55" s="100"/>
      <c r="F55" s="1"/>
      <c r="G55" s="10">
        <v>7.6</v>
      </c>
      <c r="H55" s="29" t="str">
        <f t="shared" si="1"/>
        <v/>
      </c>
    </row>
    <row r="56" spans="1:8" ht="12" customHeight="1">
      <c r="A56" s="6" t="s">
        <v>95</v>
      </c>
      <c r="B56" s="7">
        <v>2015</v>
      </c>
      <c r="C56" s="98" t="s">
        <v>97</v>
      </c>
      <c r="D56" s="99"/>
      <c r="E56" s="100"/>
      <c r="F56" s="1"/>
      <c r="G56" s="10">
        <v>7.6</v>
      </c>
      <c r="H56" s="29" t="str">
        <f t="shared" si="1"/>
        <v/>
      </c>
    </row>
    <row r="57" spans="1:8" ht="12" customHeight="1">
      <c r="A57" s="8" t="s">
        <v>98</v>
      </c>
      <c r="B57" s="9">
        <v>2018</v>
      </c>
      <c r="C57" s="88" t="s">
        <v>99</v>
      </c>
      <c r="D57" s="89"/>
      <c r="E57" s="90"/>
      <c r="F57" s="1"/>
      <c r="G57" s="10">
        <v>7.6</v>
      </c>
      <c r="H57" s="29" t="str">
        <f t="shared" si="1"/>
        <v/>
      </c>
    </row>
    <row r="58" spans="1:8" ht="12" customHeight="1">
      <c r="A58" s="8" t="s">
        <v>100</v>
      </c>
      <c r="B58" s="9">
        <v>2019</v>
      </c>
      <c r="C58" s="116" t="s">
        <v>101</v>
      </c>
      <c r="D58" s="89"/>
      <c r="E58" s="90"/>
      <c r="F58" s="1"/>
      <c r="G58" s="10">
        <v>7.6</v>
      </c>
      <c r="H58" s="29" t="str">
        <f t="shared" si="1"/>
        <v/>
      </c>
    </row>
    <row r="59" spans="1:8" ht="12" customHeight="1">
      <c r="A59" s="8" t="s">
        <v>102</v>
      </c>
      <c r="B59" s="9">
        <v>2018</v>
      </c>
      <c r="C59" s="88" t="s">
        <v>103</v>
      </c>
      <c r="D59" s="89"/>
      <c r="E59" s="90"/>
      <c r="F59" s="1"/>
      <c r="G59" s="10">
        <v>7.6</v>
      </c>
      <c r="H59" s="29" t="str">
        <f t="shared" si="1"/>
        <v/>
      </c>
    </row>
    <row r="60" spans="1:8" ht="12" customHeight="1">
      <c r="A60" s="8" t="s">
        <v>104</v>
      </c>
      <c r="B60" s="9">
        <v>2018</v>
      </c>
      <c r="C60" s="88" t="s">
        <v>105</v>
      </c>
      <c r="D60" s="89"/>
      <c r="E60" s="33"/>
      <c r="F60" s="1"/>
      <c r="G60" s="10">
        <v>7.6</v>
      </c>
      <c r="H60" s="29" t="str">
        <f t="shared" si="1"/>
        <v/>
      </c>
    </row>
    <row r="61" spans="1:8" ht="12" customHeight="1">
      <c r="A61" s="93" t="s">
        <v>106</v>
      </c>
      <c r="B61" s="93"/>
      <c r="C61" s="93"/>
      <c r="D61" s="93"/>
      <c r="E61" s="93"/>
      <c r="F61" s="93"/>
      <c r="G61" s="93"/>
      <c r="H61" s="93"/>
    </row>
    <row r="62" spans="1:8" ht="12" customHeight="1">
      <c r="A62" s="34" t="s">
        <v>107</v>
      </c>
      <c r="B62" s="31">
        <v>2015</v>
      </c>
      <c r="C62" s="88" t="s">
        <v>20</v>
      </c>
      <c r="D62" s="89"/>
      <c r="E62" s="90"/>
      <c r="F62" s="1"/>
      <c r="G62" s="10">
        <v>31.3</v>
      </c>
      <c r="H62" s="29" t="str">
        <f t="shared" ref="H62:H83" si="2">IF((G62*F62)=0,"",(G62*F62))</f>
        <v/>
      </c>
    </row>
    <row r="63" spans="1:8" ht="12" customHeight="1">
      <c r="A63" s="34" t="s">
        <v>108</v>
      </c>
      <c r="B63" s="31">
        <v>2017</v>
      </c>
      <c r="C63" s="88" t="s">
        <v>26</v>
      </c>
      <c r="D63" s="89"/>
      <c r="E63" s="90"/>
      <c r="F63" s="1"/>
      <c r="G63" s="10">
        <v>31.3</v>
      </c>
      <c r="H63" s="29" t="str">
        <f t="shared" si="2"/>
        <v/>
      </c>
    </row>
    <row r="64" spans="1:8" ht="12" customHeight="1">
      <c r="A64" s="34" t="s">
        <v>109</v>
      </c>
      <c r="B64" s="31">
        <v>2015</v>
      </c>
      <c r="C64" s="88" t="s">
        <v>110</v>
      </c>
      <c r="D64" s="89"/>
      <c r="E64" s="90"/>
      <c r="F64" s="1"/>
      <c r="G64" s="10">
        <v>31.3</v>
      </c>
      <c r="H64" s="29" t="str">
        <f t="shared" si="2"/>
        <v/>
      </c>
    </row>
    <row r="65" spans="1:8" ht="12" customHeight="1">
      <c r="A65" s="34" t="s">
        <v>111</v>
      </c>
      <c r="B65" s="31">
        <v>2019</v>
      </c>
      <c r="C65" s="88" t="s">
        <v>31</v>
      </c>
      <c r="D65" s="89"/>
      <c r="E65" s="90"/>
      <c r="F65" s="1"/>
      <c r="G65" s="10">
        <v>31.3</v>
      </c>
      <c r="H65" s="29" t="str">
        <f t="shared" si="2"/>
        <v/>
      </c>
    </row>
    <row r="66" spans="1:8" ht="12" customHeight="1">
      <c r="A66" s="34" t="s">
        <v>112</v>
      </c>
      <c r="B66" s="31">
        <v>2022</v>
      </c>
      <c r="C66" s="101" t="s">
        <v>113</v>
      </c>
      <c r="D66" s="89"/>
      <c r="E66" s="90"/>
      <c r="F66" s="1"/>
      <c r="G66" s="10">
        <v>31.3</v>
      </c>
      <c r="H66" s="29" t="str">
        <f t="shared" si="2"/>
        <v/>
      </c>
    </row>
    <row r="67" spans="1:8" ht="12" customHeight="1">
      <c r="A67" s="34" t="s">
        <v>114</v>
      </c>
      <c r="B67" s="31">
        <v>2020</v>
      </c>
      <c r="C67" s="88" t="s">
        <v>44</v>
      </c>
      <c r="D67" s="89"/>
      <c r="E67" s="90"/>
      <c r="F67" s="1"/>
      <c r="G67" s="10">
        <v>31.3</v>
      </c>
      <c r="H67" s="29" t="str">
        <f t="shared" si="2"/>
        <v/>
      </c>
    </row>
    <row r="68" spans="1:8" ht="12" customHeight="1">
      <c r="A68" s="34" t="s">
        <v>115</v>
      </c>
      <c r="B68" s="31">
        <v>2019</v>
      </c>
      <c r="C68" s="88" t="s">
        <v>46</v>
      </c>
      <c r="D68" s="89"/>
      <c r="E68" s="90"/>
      <c r="F68" s="1"/>
      <c r="G68" s="10">
        <v>31.3</v>
      </c>
      <c r="H68" s="29" t="str">
        <f t="shared" si="2"/>
        <v/>
      </c>
    </row>
    <row r="69" spans="1:8" ht="12" customHeight="1">
      <c r="A69" s="34" t="s">
        <v>116</v>
      </c>
      <c r="B69" s="31">
        <v>2020</v>
      </c>
      <c r="C69" s="88" t="s">
        <v>48</v>
      </c>
      <c r="D69" s="89"/>
      <c r="E69" s="90"/>
      <c r="F69" s="1"/>
      <c r="G69" s="10">
        <v>31.3</v>
      </c>
      <c r="H69" s="29" t="str">
        <f t="shared" si="2"/>
        <v/>
      </c>
    </row>
    <row r="70" spans="1:8" ht="12" customHeight="1">
      <c r="A70" s="34" t="s">
        <v>117</v>
      </c>
      <c r="B70" s="23">
        <v>2015</v>
      </c>
      <c r="C70" s="112" t="s">
        <v>118</v>
      </c>
      <c r="D70" s="112"/>
      <c r="E70" s="112"/>
      <c r="F70" s="1"/>
      <c r="G70" s="10">
        <v>31.3</v>
      </c>
      <c r="H70" s="29" t="str">
        <f t="shared" si="2"/>
        <v/>
      </c>
    </row>
    <row r="71" spans="1:8" ht="12" customHeight="1">
      <c r="A71" s="34" t="s">
        <v>119</v>
      </c>
      <c r="B71" s="31">
        <v>2017</v>
      </c>
      <c r="C71" s="88" t="s">
        <v>54</v>
      </c>
      <c r="D71" s="89"/>
      <c r="E71" s="90"/>
      <c r="F71" s="1"/>
      <c r="G71" s="10">
        <v>31.3</v>
      </c>
      <c r="H71" s="29" t="str">
        <f t="shared" si="2"/>
        <v/>
      </c>
    </row>
    <row r="72" spans="1:8" ht="12" customHeight="1">
      <c r="A72" s="34" t="s">
        <v>120</v>
      </c>
      <c r="B72" s="31">
        <v>2017</v>
      </c>
      <c r="C72" s="88" t="s">
        <v>60</v>
      </c>
      <c r="D72" s="89"/>
      <c r="E72" s="90"/>
      <c r="F72" s="1"/>
      <c r="G72" s="10">
        <v>31.3</v>
      </c>
      <c r="H72" s="29" t="str">
        <f t="shared" si="2"/>
        <v/>
      </c>
    </row>
    <row r="73" spans="1:8" ht="12" customHeight="1">
      <c r="A73" s="34" t="s">
        <v>121</v>
      </c>
      <c r="B73" s="31">
        <v>2019</v>
      </c>
      <c r="C73" s="88" t="s">
        <v>122</v>
      </c>
      <c r="D73" s="89"/>
      <c r="E73" s="90"/>
      <c r="F73" s="1"/>
      <c r="G73" s="10">
        <v>31.3</v>
      </c>
      <c r="H73" s="29" t="str">
        <f t="shared" si="2"/>
        <v/>
      </c>
    </row>
    <row r="74" spans="1:8" ht="12" customHeight="1">
      <c r="A74" s="34" t="s">
        <v>123</v>
      </c>
      <c r="B74" s="31"/>
      <c r="C74" s="88" t="s">
        <v>124</v>
      </c>
      <c r="D74" s="90"/>
      <c r="E74" s="12" t="s">
        <v>125</v>
      </c>
      <c r="F74" s="1"/>
      <c r="G74" s="10">
        <v>31.3</v>
      </c>
      <c r="H74" s="29" t="str">
        <f t="shared" si="2"/>
        <v/>
      </c>
    </row>
    <row r="75" spans="1:8" ht="12" customHeight="1">
      <c r="A75" s="34" t="s">
        <v>126</v>
      </c>
      <c r="B75" s="23">
        <v>2019</v>
      </c>
      <c r="C75" s="112" t="s">
        <v>127</v>
      </c>
      <c r="D75" s="112"/>
      <c r="E75" s="112"/>
      <c r="F75" s="1"/>
      <c r="G75" s="10">
        <v>31.3</v>
      </c>
      <c r="H75" s="29" t="str">
        <f t="shared" si="2"/>
        <v/>
      </c>
    </row>
    <row r="76" spans="1:8" ht="12" customHeight="1">
      <c r="A76" s="34" t="s">
        <v>128</v>
      </c>
      <c r="B76" s="31">
        <v>2019</v>
      </c>
      <c r="C76" s="88" t="s">
        <v>79</v>
      </c>
      <c r="D76" s="89"/>
      <c r="E76" s="90"/>
      <c r="F76" s="1"/>
      <c r="G76" s="10">
        <v>31.3</v>
      </c>
      <c r="H76" s="29" t="str">
        <f t="shared" si="2"/>
        <v/>
      </c>
    </row>
    <row r="77" spans="1:8" ht="12" customHeight="1">
      <c r="A77" s="34" t="s">
        <v>129</v>
      </c>
      <c r="B77" s="31">
        <v>2019</v>
      </c>
      <c r="C77" s="101" t="s">
        <v>77</v>
      </c>
      <c r="D77" s="89"/>
      <c r="E77" s="90"/>
      <c r="F77" s="1"/>
      <c r="G77" s="10">
        <v>31.3</v>
      </c>
      <c r="H77" s="29" t="str">
        <f t="shared" si="2"/>
        <v/>
      </c>
    </row>
    <row r="78" spans="1:8" ht="12" customHeight="1">
      <c r="A78" s="8" t="s">
        <v>130</v>
      </c>
      <c r="B78" s="9">
        <v>2020</v>
      </c>
      <c r="C78" s="88" t="s">
        <v>83</v>
      </c>
      <c r="D78" s="89"/>
      <c r="E78" s="90"/>
      <c r="F78" s="1"/>
      <c r="G78" s="10">
        <v>31.3</v>
      </c>
      <c r="H78" s="29" t="str">
        <f t="shared" si="2"/>
        <v/>
      </c>
    </row>
    <row r="79" spans="1:8" ht="12" customHeight="1">
      <c r="A79" s="6" t="s">
        <v>131</v>
      </c>
      <c r="B79" s="7">
        <v>2020</v>
      </c>
      <c r="C79" s="98" t="s">
        <v>88</v>
      </c>
      <c r="D79" s="99"/>
      <c r="E79" s="100"/>
      <c r="F79" s="1"/>
      <c r="G79" s="10">
        <v>31.3</v>
      </c>
      <c r="H79" s="29" t="str">
        <f t="shared" si="2"/>
        <v/>
      </c>
    </row>
    <row r="80" spans="1:8" ht="12" customHeight="1">
      <c r="A80" s="34" t="s">
        <v>132</v>
      </c>
      <c r="B80" s="31">
        <v>2016</v>
      </c>
      <c r="C80" s="88" t="s">
        <v>133</v>
      </c>
      <c r="D80" s="89"/>
      <c r="E80" s="33"/>
      <c r="F80" s="1"/>
      <c r="G80" s="10">
        <v>31.3</v>
      </c>
      <c r="H80" s="29" t="str">
        <f t="shared" si="2"/>
        <v/>
      </c>
    </row>
    <row r="81" spans="1:8" ht="12" customHeight="1">
      <c r="A81" s="34" t="s">
        <v>134</v>
      </c>
      <c r="B81" s="31">
        <v>2019</v>
      </c>
      <c r="C81" s="88" t="s">
        <v>94</v>
      </c>
      <c r="D81" s="89"/>
      <c r="E81" s="90"/>
      <c r="F81" s="1"/>
      <c r="G81" s="10">
        <v>31.3</v>
      </c>
      <c r="H81" s="29" t="str">
        <f t="shared" si="2"/>
        <v/>
      </c>
    </row>
    <row r="82" spans="1:8" ht="12" customHeight="1">
      <c r="A82" s="34" t="s">
        <v>135</v>
      </c>
      <c r="B82" s="23">
        <v>2020</v>
      </c>
      <c r="C82" s="112" t="s">
        <v>136</v>
      </c>
      <c r="D82" s="112"/>
      <c r="E82" s="112"/>
      <c r="F82" s="1"/>
      <c r="G82" s="10">
        <v>31.3</v>
      </c>
      <c r="H82" s="29" t="str">
        <f t="shared" si="2"/>
        <v/>
      </c>
    </row>
    <row r="83" spans="1:8" ht="12" customHeight="1">
      <c r="A83" s="34" t="s">
        <v>137</v>
      </c>
      <c r="B83" s="31">
        <v>2019</v>
      </c>
      <c r="C83" s="116" t="s">
        <v>101</v>
      </c>
      <c r="D83" s="89"/>
      <c r="E83" s="90"/>
      <c r="F83" s="1"/>
      <c r="G83" s="10">
        <v>31.3</v>
      </c>
      <c r="H83" s="29" t="str">
        <f t="shared" si="2"/>
        <v/>
      </c>
    </row>
    <row r="84" spans="1:8" ht="13.9" customHeight="1">
      <c r="A84" s="97"/>
      <c r="B84" s="97"/>
      <c r="C84" s="97"/>
      <c r="D84" s="97"/>
      <c r="E84" s="97"/>
      <c r="F84" s="97"/>
      <c r="G84" s="97"/>
      <c r="H84" s="97"/>
    </row>
    <row r="85" spans="1:8" ht="18.75" customHeight="1">
      <c r="A85" s="69" t="s">
        <v>0</v>
      </c>
      <c r="B85" s="70" t="s">
        <v>1</v>
      </c>
      <c r="C85" s="140" t="s">
        <v>138</v>
      </c>
      <c r="D85" s="141"/>
      <c r="E85" s="142"/>
      <c r="F85" s="35" t="s">
        <v>3</v>
      </c>
      <c r="G85" s="36" t="s">
        <v>4</v>
      </c>
      <c r="H85" s="35" t="s">
        <v>5</v>
      </c>
    </row>
    <row r="86" spans="1:8" ht="13.9" customHeight="1">
      <c r="A86" s="34" t="s">
        <v>139</v>
      </c>
      <c r="B86" s="23">
        <v>2020</v>
      </c>
      <c r="C86" s="111" t="s">
        <v>140</v>
      </c>
      <c r="D86" s="111"/>
      <c r="E86" s="111"/>
      <c r="F86" s="2"/>
      <c r="G86" s="10">
        <v>49</v>
      </c>
      <c r="H86" s="29" t="str">
        <f t="shared" ref="H86:H88" si="3">IF((G86*F86)=0,"",(G86*F86))</f>
        <v/>
      </c>
    </row>
    <row r="87" spans="1:8" ht="13.9" customHeight="1">
      <c r="A87" s="34" t="s">
        <v>141</v>
      </c>
      <c r="B87" s="23">
        <v>2019</v>
      </c>
      <c r="C87" s="111" t="s">
        <v>142</v>
      </c>
      <c r="D87" s="111"/>
      <c r="E87" s="12" t="s">
        <v>125</v>
      </c>
      <c r="F87" s="2"/>
      <c r="G87" s="10">
        <v>31.3</v>
      </c>
      <c r="H87" s="29" t="str">
        <f t="shared" si="3"/>
        <v/>
      </c>
    </row>
    <row r="88" spans="1:8" ht="22.9" customHeight="1">
      <c r="A88" s="34" t="s">
        <v>143</v>
      </c>
      <c r="B88" s="23">
        <v>2019</v>
      </c>
      <c r="C88" s="111" t="s">
        <v>144</v>
      </c>
      <c r="D88" s="111"/>
      <c r="E88" s="111"/>
      <c r="F88" s="2"/>
      <c r="G88" s="10">
        <v>31.3</v>
      </c>
      <c r="H88" s="29" t="str">
        <f t="shared" si="3"/>
        <v/>
      </c>
    </row>
    <row r="89" spans="1:8">
      <c r="A89" s="135" t="s">
        <v>145</v>
      </c>
      <c r="B89" s="135"/>
      <c r="C89" s="135"/>
      <c r="D89" s="135"/>
      <c r="E89" s="135"/>
      <c r="F89" s="135"/>
      <c r="G89" s="135"/>
      <c r="H89" s="135"/>
    </row>
    <row r="90" spans="1:8" ht="13.9" customHeight="1">
      <c r="A90" s="34" t="s">
        <v>146</v>
      </c>
      <c r="B90" s="31"/>
      <c r="C90" s="88" t="s">
        <v>20</v>
      </c>
      <c r="D90" s="89"/>
      <c r="E90" s="90"/>
      <c r="F90" s="2"/>
      <c r="G90" s="10">
        <v>217</v>
      </c>
      <c r="H90" s="29" t="str">
        <f t="shared" ref="H90:H96" si="4">IF((G90*F90)=0,"",(G90*F90))</f>
        <v/>
      </c>
    </row>
    <row r="91" spans="1:8" ht="13.9" customHeight="1">
      <c r="A91" s="34" t="s">
        <v>147</v>
      </c>
      <c r="B91" s="31"/>
      <c r="C91" s="88" t="s">
        <v>110</v>
      </c>
      <c r="D91" s="89"/>
      <c r="E91" s="90"/>
      <c r="F91" s="2"/>
      <c r="G91" s="10">
        <v>217</v>
      </c>
      <c r="H91" s="29" t="str">
        <f t="shared" si="4"/>
        <v/>
      </c>
    </row>
    <row r="92" spans="1:8" ht="13.9" customHeight="1">
      <c r="A92" s="34" t="s">
        <v>148</v>
      </c>
      <c r="B92" s="31"/>
      <c r="C92" s="88" t="s">
        <v>8</v>
      </c>
      <c r="D92" s="89"/>
      <c r="E92" s="90"/>
      <c r="F92" s="2"/>
      <c r="G92" s="10">
        <v>217</v>
      </c>
      <c r="H92" s="29" t="str">
        <f t="shared" si="4"/>
        <v/>
      </c>
    </row>
    <row r="93" spans="1:8" ht="13.9" customHeight="1">
      <c r="A93" s="34" t="s">
        <v>149</v>
      </c>
      <c r="B93" s="23"/>
      <c r="C93" s="129" t="s">
        <v>150</v>
      </c>
      <c r="D93" s="129"/>
      <c r="E93" s="129"/>
      <c r="F93" s="2"/>
      <c r="G93" s="10">
        <v>217</v>
      </c>
      <c r="H93" s="29" t="str">
        <f t="shared" si="4"/>
        <v/>
      </c>
    </row>
    <row r="94" spans="1:8" ht="13.9" customHeight="1">
      <c r="A94" s="34" t="s">
        <v>151</v>
      </c>
      <c r="B94" s="23"/>
      <c r="C94" s="129" t="s">
        <v>152</v>
      </c>
      <c r="D94" s="129"/>
      <c r="E94" s="129"/>
      <c r="F94" s="2"/>
      <c r="G94" s="10">
        <v>217</v>
      </c>
      <c r="H94" s="29" t="str">
        <f t="shared" si="4"/>
        <v/>
      </c>
    </row>
    <row r="95" spans="1:8" ht="13.9" customHeight="1">
      <c r="A95" s="34" t="s">
        <v>153</v>
      </c>
      <c r="B95" s="31"/>
      <c r="C95" s="88" t="s">
        <v>77</v>
      </c>
      <c r="D95" s="89"/>
      <c r="E95" s="90"/>
      <c r="F95" s="2"/>
      <c r="G95" s="10">
        <v>217</v>
      </c>
      <c r="H95" s="29" t="str">
        <f t="shared" si="4"/>
        <v/>
      </c>
    </row>
    <row r="96" spans="1:8" ht="13.9" customHeight="1">
      <c r="A96" s="34" t="s">
        <v>154</v>
      </c>
      <c r="B96" s="23"/>
      <c r="C96" s="112" t="s">
        <v>136</v>
      </c>
      <c r="D96" s="112"/>
      <c r="E96" s="112"/>
      <c r="F96" s="2"/>
      <c r="G96" s="10">
        <v>217</v>
      </c>
      <c r="H96" s="29" t="str">
        <f t="shared" si="4"/>
        <v/>
      </c>
    </row>
    <row r="97" spans="1:8" s="37" customFormat="1" ht="15.75" customHeight="1">
      <c r="A97" s="135" t="s">
        <v>155</v>
      </c>
      <c r="B97" s="135"/>
      <c r="C97" s="135"/>
      <c r="D97" s="135"/>
      <c r="E97" s="135"/>
      <c r="F97" s="135"/>
      <c r="G97" s="135"/>
      <c r="H97" s="135"/>
    </row>
    <row r="98" spans="1:8" ht="13.9" customHeight="1">
      <c r="A98" s="34" t="s">
        <v>156</v>
      </c>
      <c r="B98" s="31">
        <v>2019</v>
      </c>
      <c r="C98" s="108" t="s">
        <v>20</v>
      </c>
      <c r="D98" s="109"/>
      <c r="E98" s="110"/>
      <c r="F98" s="2"/>
      <c r="G98" s="10">
        <v>31.3</v>
      </c>
      <c r="H98" s="29" t="str">
        <f t="shared" ref="H98:H117" si="5">IF((G98*F98)=0,"",(G98*F98))</f>
        <v/>
      </c>
    </row>
    <row r="99" spans="1:8" ht="13.9" customHeight="1">
      <c r="A99" s="34" t="s">
        <v>157</v>
      </c>
      <c r="B99" s="31">
        <v>2019</v>
      </c>
      <c r="C99" s="108" t="s">
        <v>158</v>
      </c>
      <c r="D99" s="109"/>
      <c r="E99" s="110"/>
      <c r="F99" s="2"/>
      <c r="G99" s="10">
        <v>31.3</v>
      </c>
      <c r="H99" s="29" t="str">
        <f t="shared" si="5"/>
        <v/>
      </c>
    </row>
    <row r="100" spans="1:8" ht="13.9" customHeight="1">
      <c r="A100" s="34" t="s">
        <v>159</v>
      </c>
      <c r="B100" s="31">
        <v>2019</v>
      </c>
      <c r="C100" s="117" t="s">
        <v>160</v>
      </c>
      <c r="D100" s="118"/>
      <c r="E100" s="119"/>
      <c r="F100" s="2"/>
      <c r="G100" s="10">
        <v>31.3</v>
      </c>
      <c r="H100" s="29" t="str">
        <f t="shared" si="5"/>
        <v/>
      </c>
    </row>
    <row r="101" spans="1:8" ht="22.9" customHeight="1">
      <c r="A101" s="34" t="s">
        <v>161</v>
      </c>
      <c r="B101" s="31">
        <v>2019</v>
      </c>
      <c r="C101" s="117" t="s">
        <v>162</v>
      </c>
      <c r="D101" s="118"/>
      <c r="E101" s="12" t="s">
        <v>125</v>
      </c>
      <c r="F101" s="2"/>
      <c r="G101" s="10">
        <v>31.3</v>
      </c>
      <c r="H101" s="29" t="str">
        <f t="shared" si="5"/>
        <v/>
      </c>
    </row>
    <row r="102" spans="1:8" ht="13.9" customHeight="1">
      <c r="A102" s="34" t="s">
        <v>163</v>
      </c>
      <c r="B102" s="31">
        <v>2019</v>
      </c>
      <c r="C102" s="117" t="s">
        <v>164</v>
      </c>
      <c r="D102" s="118"/>
      <c r="E102" s="119"/>
      <c r="F102" s="2"/>
      <c r="G102" s="10">
        <v>31.3</v>
      </c>
      <c r="H102" s="29" t="str">
        <f t="shared" si="5"/>
        <v/>
      </c>
    </row>
    <row r="103" spans="1:8" ht="13.9" customHeight="1">
      <c r="A103" s="34" t="s">
        <v>165</v>
      </c>
      <c r="B103" s="31">
        <v>2019</v>
      </c>
      <c r="C103" s="108" t="s">
        <v>8</v>
      </c>
      <c r="D103" s="109"/>
      <c r="E103" s="12" t="s">
        <v>125</v>
      </c>
      <c r="F103" s="2"/>
      <c r="G103" s="10">
        <v>31.3</v>
      </c>
      <c r="H103" s="29" t="str">
        <f t="shared" si="5"/>
        <v/>
      </c>
    </row>
    <row r="104" spans="1:8" ht="22.9" customHeight="1">
      <c r="A104" s="34" t="s">
        <v>166</v>
      </c>
      <c r="B104" s="31">
        <v>2019</v>
      </c>
      <c r="C104" s="108" t="s">
        <v>167</v>
      </c>
      <c r="D104" s="109"/>
      <c r="E104" s="110"/>
      <c r="F104" s="2"/>
      <c r="G104" s="10">
        <v>31.3</v>
      </c>
      <c r="H104" s="29" t="str">
        <f t="shared" si="5"/>
        <v/>
      </c>
    </row>
    <row r="105" spans="1:8" ht="13.9" customHeight="1">
      <c r="A105" s="34" t="s">
        <v>168</v>
      </c>
      <c r="B105" s="31">
        <v>2019</v>
      </c>
      <c r="C105" s="108" t="s">
        <v>169</v>
      </c>
      <c r="D105" s="109"/>
      <c r="E105" s="12" t="s">
        <v>125</v>
      </c>
      <c r="F105" s="2"/>
      <c r="G105" s="10">
        <v>31.3</v>
      </c>
      <c r="H105" s="29" t="str">
        <f t="shared" si="5"/>
        <v/>
      </c>
    </row>
    <row r="106" spans="1:8" ht="22.9" customHeight="1">
      <c r="A106" s="34" t="s">
        <v>170</v>
      </c>
      <c r="B106" s="31">
        <v>2019</v>
      </c>
      <c r="C106" s="117" t="s">
        <v>171</v>
      </c>
      <c r="D106" s="118"/>
      <c r="E106" s="12" t="s">
        <v>125</v>
      </c>
      <c r="F106" s="2"/>
      <c r="G106" s="10">
        <v>31.3</v>
      </c>
      <c r="H106" s="29" t="str">
        <f t="shared" si="5"/>
        <v/>
      </c>
    </row>
    <row r="107" spans="1:8" ht="13.9" customHeight="1">
      <c r="A107" s="34" t="s">
        <v>172</v>
      </c>
      <c r="B107" s="31">
        <v>2019</v>
      </c>
      <c r="C107" s="108" t="s">
        <v>173</v>
      </c>
      <c r="D107" s="109"/>
      <c r="E107" s="110"/>
      <c r="F107" s="2"/>
      <c r="G107" s="10">
        <v>31.3</v>
      </c>
      <c r="H107" s="29" t="str">
        <f t="shared" si="5"/>
        <v/>
      </c>
    </row>
    <row r="108" spans="1:8" ht="13.9" customHeight="1">
      <c r="A108" s="34" t="s">
        <v>174</v>
      </c>
      <c r="B108" s="31">
        <v>2019</v>
      </c>
      <c r="C108" s="108" t="s">
        <v>175</v>
      </c>
      <c r="D108" s="109"/>
      <c r="E108" s="110"/>
      <c r="F108" s="2"/>
      <c r="G108" s="10">
        <v>31.3</v>
      </c>
      <c r="H108" s="29" t="str">
        <f t="shared" si="5"/>
        <v/>
      </c>
    </row>
    <row r="109" spans="1:8" ht="13.9" customHeight="1">
      <c r="A109" s="34" t="s">
        <v>176</v>
      </c>
      <c r="B109" s="31">
        <v>2019</v>
      </c>
      <c r="C109" s="108" t="s">
        <v>177</v>
      </c>
      <c r="D109" s="109"/>
      <c r="E109" s="12" t="s">
        <v>125</v>
      </c>
      <c r="F109" s="2"/>
      <c r="G109" s="10">
        <v>31.3</v>
      </c>
      <c r="H109" s="29" t="str">
        <f t="shared" si="5"/>
        <v/>
      </c>
    </row>
    <row r="110" spans="1:8" ht="13.9" customHeight="1">
      <c r="A110" s="34" t="s">
        <v>178</v>
      </c>
      <c r="B110" s="31">
        <v>2019</v>
      </c>
      <c r="C110" s="117" t="s">
        <v>179</v>
      </c>
      <c r="D110" s="118"/>
      <c r="E110" s="119"/>
      <c r="F110" s="2"/>
      <c r="G110" s="10">
        <v>31.3</v>
      </c>
      <c r="H110" s="29" t="str">
        <f t="shared" si="5"/>
        <v/>
      </c>
    </row>
    <row r="111" spans="1:8" ht="13.9" customHeight="1">
      <c r="A111" s="34" t="s">
        <v>180</v>
      </c>
      <c r="B111" s="31">
        <v>2019</v>
      </c>
      <c r="C111" s="117" t="s">
        <v>81</v>
      </c>
      <c r="D111" s="118"/>
      <c r="E111" s="119"/>
      <c r="F111" s="2"/>
      <c r="G111" s="10">
        <v>31.3</v>
      </c>
      <c r="H111" s="29" t="str">
        <f t="shared" si="5"/>
        <v/>
      </c>
    </row>
    <row r="112" spans="1:8" ht="13.9" customHeight="1">
      <c r="A112" s="34" t="s">
        <v>181</v>
      </c>
      <c r="B112" s="31">
        <v>2019</v>
      </c>
      <c r="C112" s="108" t="s">
        <v>133</v>
      </c>
      <c r="D112" s="109"/>
      <c r="E112" s="12" t="s">
        <v>125</v>
      </c>
      <c r="F112" s="2"/>
      <c r="G112" s="10">
        <v>31.3</v>
      </c>
      <c r="H112" s="29" t="str">
        <f t="shared" si="5"/>
        <v/>
      </c>
    </row>
    <row r="113" spans="1:8" ht="22.9" customHeight="1">
      <c r="A113" s="34" t="s">
        <v>182</v>
      </c>
      <c r="B113" s="31">
        <v>2019</v>
      </c>
      <c r="C113" s="117" t="s">
        <v>183</v>
      </c>
      <c r="D113" s="118"/>
      <c r="E113" s="119"/>
      <c r="F113" s="2"/>
      <c r="G113" s="10">
        <v>31.3</v>
      </c>
      <c r="H113" s="29" t="str">
        <f t="shared" si="5"/>
        <v/>
      </c>
    </row>
    <row r="114" spans="1:8" ht="13.9" customHeight="1">
      <c r="A114" s="34" t="s">
        <v>184</v>
      </c>
      <c r="B114" s="31">
        <v>2019</v>
      </c>
      <c r="C114" s="108" t="s">
        <v>185</v>
      </c>
      <c r="D114" s="109"/>
      <c r="E114" s="110"/>
      <c r="F114" s="2"/>
      <c r="G114" s="10">
        <v>31.3</v>
      </c>
      <c r="H114" s="29" t="str">
        <f t="shared" si="5"/>
        <v/>
      </c>
    </row>
    <row r="115" spans="1:8" ht="13.9" customHeight="1">
      <c r="A115" s="34" t="s">
        <v>186</v>
      </c>
      <c r="B115" s="31">
        <v>2019</v>
      </c>
      <c r="C115" s="108" t="s">
        <v>187</v>
      </c>
      <c r="D115" s="109"/>
      <c r="E115" s="12" t="s">
        <v>125</v>
      </c>
      <c r="F115" s="2"/>
      <c r="G115" s="10">
        <v>31.3</v>
      </c>
      <c r="H115" s="29" t="str">
        <f t="shared" si="5"/>
        <v/>
      </c>
    </row>
    <row r="116" spans="1:8" ht="13.9" customHeight="1">
      <c r="A116" s="34" t="s">
        <v>188</v>
      </c>
      <c r="B116" s="31">
        <v>2019</v>
      </c>
      <c r="C116" s="108" t="s">
        <v>189</v>
      </c>
      <c r="D116" s="109"/>
      <c r="E116" s="12" t="s">
        <v>125</v>
      </c>
      <c r="F116" s="2"/>
      <c r="G116" s="10">
        <v>31.3</v>
      </c>
      <c r="H116" s="29" t="str">
        <f t="shared" si="5"/>
        <v/>
      </c>
    </row>
    <row r="117" spans="1:8" ht="13.9" customHeight="1">
      <c r="A117" s="34" t="s">
        <v>190</v>
      </c>
      <c r="B117" s="31">
        <v>2019</v>
      </c>
      <c r="C117" s="123" t="s">
        <v>105</v>
      </c>
      <c r="D117" s="124"/>
      <c r="E117" s="125"/>
      <c r="F117" s="2"/>
      <c r="G117" s="10">
        <v>31.3</v>
      </c>
      <c r="H117" s="29" t="str">
        <f t="shared" si="5"/>
        <v/>
      </c>
    </row>
    <row r="118" spans="1:8" s="37" customFormat="1" ht="15.75" customHeight="1">
      <c r="A118" s="135" t="s">
        <v>191</v>
      </c>
      <c r="B118" s="135"/>
      <c r="C118" s="135"/>
      <c r="D118" s="135"/>
      <c r="E118" s="135"/>
      <c r="F118" s="135"/>
      <c r="G118" s="135"/>
      <c r="H118" s="135"/>
    </row>
    <row r="119" spans="1:8" ht="51" customHeight="1">
      <c r="A119" s="34" t="s">
        <v>192</v>
      </c>
      <c r="B119" s="31">
        <v>2019</v>
      </c>
      <c r="C119" s="126" t="s">
        <v>193</v>
      </c>
      <c r="D119" s="109"/>
      <c r="E119" s="12" t="s">
        <v>125</v>
      </c>
      <c r="F119" s="2"/>
      <c r="G119" s="10">
        <v>31.3</v>
      </c>
      <c r="H119" s="29" t="str">
        <f t="shared" ref="H119:H126" si="6">IF((G119*F119)=0,"",(G119*F119))</f>
        <v/>
      </c>
    </row>
    <row r="120" spans="1:8" ht="24" customHeight="1">
      <c r="A120" s="34" t="s">
        <v>194</v>
      </c>
      <c r="B120" s="31">
        <v>2019</v>
      </c>
      <c r="C120" s="117" t="s">
        <v>195</v>
      </c>
      <c r="D120" s="118"/>
      <c r="E120" s="119"/>
      <c r="F120" s="2"/>
      <c r="G120" s="10">
        <v>31.3</v>
      </c>
      <c r="H120" s="29" t="str">
        <f t="shared" si="6"/>
        <v/>
      </c>
    </row>
    <row r="121" spans="1:8" ht="13.9" customHeight="1">
      <c r="A121" s="34" t="s">
        <v>196</v>
      </c>
      <c r="B121" s="31">
        <v>2019</v>
      </c>
      <c r="C121" s="108" t="s">
        <v>197</v>
      </c>
      <c r="D121" s="109"/>
      <c r="E121" s="110"/>
      <c r="F121" s="2"/>
      <c r="G121" s="10">
        <v>31.3</v>
      </c>
      <c r="H121" s="29" t="str">
        <f t="shared" si="6"/>
        <v/>
      </c>
    </row>
    <row r="122" spans="1:8" ht="13.9" customHeight="1">
      <c r="A122" s="34" t="s">
        <v>198</v>
      </c>
      <c r="B122" s="31">
        <v>2019</v>
      </c>
      <c r="C122" s="120" t="s">
        <v>199</v>
      </c>
      <c r="D122" s="121"/>
      <c r="E122" s="122"/>
      <c r="F122" s="2"/>
      <c r="G122" s="10">
        <v>31.3</v>
      </c>
      <c r="H122" s="29" t="str">
        <f t="shared" si="6"/>
        <v/>
      </c>
    </row>
    <row r="123" spans="1:8" ht="13.9" customHeight="1">
      <c r="A123" s="34" t="s">
        <v>200</v>
      </c>
      <c r="B123" s="31">
        <v>2019</v>
      </c>
      <c r="C123" s="126" t="s">
        <v>201</v>
      </c>
      <c r="D123" s="109"/>
      <c r="E123" s="12" t="s">
        <v>125</v>
      </c>
      <c r="F123" s="4"/>
      <c r="G123" s="10">
        <v>31.3</v>
      </c>
      <c r="H123" s="29" t="str">
        <f t="shared" si="6"/>
        <v/>
      </c>
    </row>
    <row r="124" spans="1:8" ht="13.9" customHeight="1">
      <c r="A124" s="34" t="s">
        <v>202</v>
      </c>
      <c r="B124" s="31">
        <v>2019</v>
      </c>
      <c r="C124" s="108" t="s">
        <v>203</v>
      </c>
      <c r="D124" s="109"/>
      <c r="E124" s="110"/>
      <c r="F124" s="2"/>
      <c r="G124" s="10">
        <v>31.3</v>
      </c>
      <c r="H124" s="29" t="str">
        <f t="shared" si="6"/>
        <v/>
      </c>
    </row>
    <row r="125" spans="1:8" ht="22.9" customHeight="1">
      <c r="A125" s="34" t="s">
        <v>204</v>
      </c>
      <c r="B125" s="31">
        <v>2019</v>
      </c>
      <c r="C125" s="126" t="s">
        <v>205</v>
      </c>
      <c r="D125" s="109"/>
      <c r="E125" s="12" t="s">
        <v>125</v>
      </c>
      <c r="F125" s="2"/>
      <c r="G125" s="10">
        <v>31.3</v>
      </c>
      <c r="H125" s="29" t="str">
        <f t="shared" si="6"/>
        <v/>
      </c>
    </row>
    <row r="126" spans="1:8" ht="22.9" customHeight="1">
      <c r="A126" s="34" t="s">
        <v>206</v>
      </c>
      <c r="B126" s="31">
        <v>2019</v>
      </c>
      <c r="C126" s="126" t="s">
        <v>207</v>
      </c>
      <c r="D126" s="109"/>
      <c r="E126" s="12" t="s">
        <v>125</v>
      </c>
      <c r="F126" s="3"/>
      <c r="G126" s="38">
        <v>31.3</v>
      </c>
      <c r="H126" s="29" t="str">
        <f t="shared" si="6"/>
        <v/>
      </c>
    </row>
    <row r="127" spans="1:8" ht="13.9" customHeight="1">
      <c r="A127" s="97"/>
      <c r="B127" s="97"/>
      <c r="C127" s="97"/>
      <c r="D127" s="97"/>
      <c r="E127" s="97"/>
      <c r="F127" s="97"/>
      <c r="G127" s="97"/>
      <c r="H127" s="97"/>
    </row>
    <row r="128" spans="1:8" ht="18.75" customHeight="1">
      <c r="A128" s="71" t="s">
        <v>0</v>
      </c>
      <c r="B128" s="72" t="s">
        <v>1</v>
      </c>
      <c r="C128" s="137" t="s">
        <v>208</v>
      </c>
      <c r="D128" s="138"/>
      <c r="E128" s="139"/>
      <c r="F128" s="39" t="s">
        <v>3</v>
      </c>
      <c r="G128" s="40" t="s">
        <v>4</v>
      </c>
      <c r="H128" s="39" t="s">
        <v>5</v>
      </c>
    </row>
    <row r="129" spans="1:8" s="37" customFormat="1" ht="15.75" customHeight="1">
      <c r="A129" s="136" t="s">
        <v>209</v>
      </c>
      <c r="B129" s="136"/>
      <c r="C129" s="136"/>
      <c r="D129" s="136"/>
      <c r="E129" s="136"/>
      <c r="F129" s="136"/>
      <c r="G129" s="136"/>
      <c r="H129" s="136"/>
    </row>
    <row r="130" spans="1:8" ht="13.9" customHeight="1">
      <c r="A130" s="34" t="s">
        <v>210</v>
      </c>
      <c r="B130" s="68">
        <v>2021</v>
      </c>
      <c r="C130" s="116" t="s">
        <v>211</v>
      </c>
      <c r="D130" s="132"/>
      <c r="E130" s="133"/>
      <c r="F130" s="5"/>
      <c r="G130" s="10">
        <v>54</v>
      </c>
      <c r="H130" s="29" t="str">
        <f t="shared" ref="H130:H155" si="7">IF((G130*F130)=0,"",(G130*F130))</f>
        <v/>
      </c>
    </row>
    <row r="131" spans="1:8" ht="13.9" customHeight="1">
      <c r="A131" s="34" t="s">
        <v>212</v>
      </c>
      <c r="B131" s="68">
        <v>2021</v>
      </c>
      <c r="C131" s="102" t="s">
        <v>213</v>
      </c>
      <c r="D131" s="103"/>
      <c r="E131" s="104"/>
      <c r="F131" s="5"/>
      <c r="G131" s="10">
        <v>32</v>
      </c>
      <c r="H131" s="29" t="str">
        <f t="shared" si="7"/>
        <v/>
      </c>
    </row>
    <row r="132" spans="1:8" ht="13.9" customHeight="1">
      <c r="A132" s="34" t="s">
        <v>214</v>
      </c>
      <c r="B132" s="68">
        <v>2021</v>
      </c>
      <c r="C132" s="102" t="s">
        <v>215</v>
      </c>
      <c r="D132" s="103"/>
      <c r="E132" s="104"/>
      <c r="F132" s="5"/>
      <c r="G132" s="10">
        <v>32</v>
      </c>
      <c r="H132" s="29" t="str">
        <f t="shared" si="7"/>
        <v/>
      </c>
    </row>
    <row r="133" spans="1:8" ht="13.9" customHeight="1">
      <c r="A133" s="34" t="s">
        <v>216</v>
      </c>
      <c r="B133" s="68">
        <v>2021</v>
      </c>
      <c r="C133" s="102" t="s">
        <v>217</v>
      </c>
      <c r="D133" s="103"/>
      <c r="E133" s="104"/>
      <c r="F133" s="5"/>
      <c r="G133" s="10">
        <v>32</v>
      </c>
      <c r="H133" s="29" t="str">
        <f t="shared" si="7"/>
        <v/>
      </c>
    </row>
    <row r="134" spans="1:8" ht="13.9" customHeight="1">
      <c r="A134" s="34" t="s">
        <v>218</v>
      </c>
      <c r="B134" s="68">
        <v>2021</v>
      </c>
      <c r="C134" s="102" t="s">
        <v>219</v>
      </c>
      <c r="D134" s="103"/>
      <c r="E134" s="104"/>
      <c r="F134" s="5"/>
      <c r="G134" s="10">
        <v>32</v>
      </c>
      <c r="H134" s="29" t="str">
        <f t="shared" si="7"/>
        <v/>
      </c>
    </row>
    <row r="135" spans="1:8" ht="13.9" customHeight="1">
      <c r="A135" s="34" t="s">
        <v>220</v>
      </c>
      <c r="B135" s="68">
        <v>2021</v>
      </c>
      <c r="C135" s="102" t="s">
        <v>221</v>
      </c>
      <c r="D135" s="103"/>
      <c r="E135" s="104"/>
      <c r="F135" s="5"/>
      <c r="G135" s="10">
        <v>32</v>
      </c>
      <c r="H135" s="29" t="str">
        <f t="shared" si="7"/>
        <v/>
      </c>
    </row>
    <row r="136" spans="1:8" ht="13.9" customHeight="1">
      <c r="A136" s="34" t="s">
        <v>222</v>
      </c>
      <c r="B136" s="68">
        <v>2021</v>
      </c>
      <c r="C136" s="102" t="s">
        <v>223</v>
      </c>
      <c r="D136" s="103"/>
      <c r="E136" s="104"/>
      <c r="F136" s="5"/>
      <c r="G136" s="10">
        <v>32</v>
      </c>
      <c r="H136" s="29" t="str">
        <f t="shared" si="7"/>
        <v/>
      </c>
    </row>
    <row r="137" spans="1:8" ht="13.9" customHeight="1">
      <c r="A137" s="34" t="s">
        <v>224</v>
      </c>
      <c r="B137" s="68">
        <v>2021</v>
      </c>
      <c r="C137" s="102" t="s">
        <v>225</v>
      </c>
      <c r="D137" s="103"/>
      <c r="E137" s="104"/>
      <c r="F137" s="5"/>
      <c r="G137" s="10">
        <v>32</v>
      </c>
      <c r="H137" s="29" t="str">
        <f t="shared" si="7"/>
        <v/>
      </c>
    </row>
    <row r="138" spans="1:8" ht="13.9" customHeight="1">
      <c r="A138" s="34" t="s">
        <v>226</v>
      </c>
      <c r="B138" s="68">
        <v>2021</v>
      </c>
      <c r="C138" s="102" t="s">
        <v>227</v>
      </c>
      <c r="D138" s="103"/>
      <c r="E138" s="104"/>
      <c r="F138" s="5"/>
      <c r="G138" s="10">
        <v>32</v>
      </c>
      <c r="H138" s="29" t="str">
        <f t="shared" si="7"/>
        <v/>
      </c>
    </row>
    <row r="139" spans="1:8" ht="13.9" customHeight="1">
      <c r="A139" s="34" t="s">
        <v>228</v>
      </c>
      <c r="B139" s="68">
        <v>2021</v>
      </c>
      <c r="C139" s="102" t="s">
        <v>229</v>
      </c>
      <c r="D139" s="103"/>
      <c r="E139" s="104"/>
      <c r="F139" s="5"/>
      <c r="G139" s="10">
        <v>32</v>
      </c>
      <c r="H139" s="29" t="str">
        <f t="shared" si="7"/>
        <v/>
      </c>
    </row>
    <row r="140" spans="1:8" ht="13.9" customHeight="1">
      <c r="A140" s="34" t="s">
        <v>230</v>
      </c>
      <c r="B140" s="68">
        <v>2021</v>
      </c>
      <c r="C140" s="102" t="s">
        <v>231</v>
      </c>
      <c r="D140" s="103"/>
      <c r="E140" s="104"/>
      <c r="F140" s="5"/>
      <c r="G140" s="10">
        <v>32</v>
      </c>
      <c r="H140" s="29" t="str">
        <f t="shared" si="7"/>
        <v/>
      </c>
    </row>
    <row r="141" spans="1:8" ht="13.9" customHeight="1">
      <c r="A141" s="34" t="s">
        <v>232</v>
      </c>
      <c r="B141" s="68">
        <v>2021</v>
      </c>
      <c r="C141" s="102" t="s">
        <v>233</v>
      </c>
      <c r="D141" s="103"/>
      <c r="E141" s="104"/>
      <c r="F141" s="5"/>
      <c r="G141" s="10">
        <v>32</v>
      </c>
      <c r="H141" s="29" t="str">
        <f t="shared" si="7"/>
        <v/>
      </c>
    </row>
    <row r="142" spans="1:8" ht="13.9" customHeight="1">
      <c r="A142" s="34" t="s">
        <v>234</v>
      </c>
      <c r="B142" s="68">
        <v>2021</v>
      </c>
      <c r="C142" s="102" t="s">
        <v>235</v>
      </c>
      <c r="D142" s="103"/>
      <c r="E142" s="104"/>
      <c r="F142" s="5"/>
      <c r="G142" s="10">
        <v>32</v>
      </c>
      <c r="H142" s="29" t="str">
        <f t="shared" si="7"/>
        <v/>
      </c>
    </row>
    <row r="143" spans="1:8" ht="13.9" customHeight="1">
      <c r="A143" s="34" t="s">
        <v>236</v>
      </c>
      <c r="B143" s="68">
        <v>2021</v>
      </c>
      <c r="C143" s="102" t="s">
        <v>237</v>
      </c>
      <c r="D143" s="103"/>
      <c r="E143" s="104"/>
      <c r="F143" s="5"/>
      <c r="G143" s="10">
        <v>32</v>
      </c>
      <c r="H143" s="29" t="str">
        <f t="shared" si="7"/>
        <v/>
      </c>
    </row>
    <row r="144" spans="1:8" ht="13.9" customHeight="1">
      <c r="A144" s="34" t="s">
        <v>238</v>
      </c>
      <c r="B144" s="68">
        <v>2021</v>
      </c>
      <c r="C144" s="102" t="s">
        <v>239</v>
      </c>
      <c r="D144" s="103"/>
      <c r="E144" s="104"/>
      <c r="F144" s="5"/>
      <c r="G144" s="10">
        <v>32</v>
      </c>
      <c r="H144" s="29" t="str">
        <f t="shared" si="7"/>
        <v/>
      </c>
    </row>
    <row r="145" spans="1:17" ht="13.9" customHeight="1">
      <c r="A145" s="34" t="s">
        <v>240</v>
      </c>
      <c r="B145" s="68">
        <v>2021</v>
      </c>
      <c r="C145" s="102" t="s">
        <v>241</v>
      </c>
      <c r="D145" s="103"/>
      <c r="E145" s="104"/>
      <c r="F145" s="5"/>
      <c r="G145" s="10">
        <v>32</v>
      </c>
      <c r="H145" s="29" t="str">
        <f t="shared" si="7"/>
        <v/>
      </c>
    </row>
    <row r="146" spans="1:17" ht="13.9" customHeight="1">
      <c r="A146" s="34" t="s">
        <v>242</v>
      </c>
      <c r="B146" s="68">
        <v>2021</v>
      </c>
      <c r="C146" s="102" t="s">
        <v>243</v>
      </c>
      <c r="D146" s="103"/>
      <c r="E146" s="104"/>
      <c r="F146" s="5"/>
      <c r="G146" s="10">
        <v>32</v>
      </c>
      <c r="H146" s="29" t="str">
        <f t="shared" si="7"/>
        <v/>
      </c>
    </row>
    <row r="147" spans="1:17" ht="13.9" customHeight="1">
      <c r="A147" s="34" t="s">
        <v>244</v>
      </c>
      <c r="B147" s="68">
        <v>2021</v>
      </c>
      <c r="C147" s="102" t="s">
        <v>245</v>
      </c>
      <c r="D147" s="103"/>
      <c r="E147" s="104"/>
      <c r="F147" s="5"/>
      <c r="G147" s="10">
        <v>32</v>
      </c>
      <c r="H147" s="29" t="str">
        <f t="shared" si="7"/>
        <v/>
      </c>
    </row>
    <row r="148" spans="1:17" ht="13.9" customHeight="1">
      <c r="A148" s="34" t="s">
        <v>246</v>
      </c>
      <c r="B148" s="68">
        <v>2021</v>
      </c>
      <c r="C148" s="102" t="s">
        <v>247</v>
      </c>
      <c r="D148" s="103"/>
      <c r="E148" s="104"/>
      <c r="F148" s="5"/>
      <c r="G148" s="10">
        <v>32</v>
      </c>
      <c r="H148" s="29" t="str">
        <f t="shared" si="7"/>
        <v/>
      </c>
    </row>
    <row r="149" spans="1:17" ht="13.9" customHeight="1">
      <c r="A149" s="34" t="s">
        <v>248</v>
      </c>
      <c r="B149" s="68">
        <v>2021</v>
      </c>
      <c r="C149" s="116" t="s">
        <v>249</v>
      </c>
      <c r="D149" s="132"/>
      <c r="E149" s="133"/>
      <c r="F149" s="5"/>
      <c r="G149" s="10">
        <v>32</v>
      </c>
      <c r="H149" s="29" t="str">
        <f t="shared" si="7"/>
        <v/>
      </c>
    </row>
    <row r="150" spans="1:17" ht="13.9" customHeight="1">
      <c r="A150" s="34" t="s">
        <v>250</v>
      </c>
      <c r="B150" s="68">
        <v>2021</v>
      </c>
      <c r="C150" s="102" t="s">
        <v>251</v>
      </c>
      <c r="D150" s="103"/>
      <c r="E150" s="104"/>
      <c r="F150" s="5"/>
      <c r="G150" s="10">
        <v>32</v>
      </c>
      <c r="H150" s="29" t="str">
        <f t="shared" si="7"/>
        <v/>
      </c>
    </row>
    <row r="151" spans="1:17" ht="13.9" customHeight="1">
      <c r="A151" s="34" t="s">
        <v>252</v>
      </c>
      <c r="B151" s="68">
        <v>2021</v>
      </c>
      <c r="C151" s="102" t="s">
        <v>253</v>
      </c>
      <c r="D151" s="103"/>
      <c r="E151" s="104"/>
      <c r="F151" s="5"/>
      <c r="G151" s="10">
        <v>32</v>
      </c>
      <c r="H151" s="29" t="str">
        <f t="shared" si="7"/>
        <v/>
      </c>
    </row>
    <row r="152" spans="1:17" ht="13.9" customHeight="1">
      <c r="A152" s="34" t="s">
        <v>254</v>
      </c>
      <c r="B152" s="68">
        <v>2021</v>
      </c>
      <c r="C152" s="102" t="s">
        <v>255</v>
      </c>
      <c r="D152" s="103"/>
      <c r="E152" s="104"/>
      <c r="F152" s="5"/>
      <c r="G152" s="10">
        <v>32</v>
      </c>
      <c r="H152" s="29" t="str">
        <f t="shared" si="7"/>
        <v/>
      </c>
    </row>
    <row r="153" spans="1:17" ht="13.9" customHeight="1">
      <c r="A153" s="34" t="s">
        <v>256</v>
      </c>
      <c r="B153" s="68">
        <v>2021</v>
      </c>
      <c r="C153" s="102" t="s">
        <v>257</v>
      </c>
      <c r="D153" s="103"/>
      <c r="E153" s="104"/>
      <c r="F153" s="5"/>
      <c r="G153" s="10">
        <v>32</v>
      </c>
      <c r="H153" s="29" t="str">
        <f t="shared" si="7"/>
        <v/>
      </c>
    </row>
    <row r="154" spans="1:17" ht="13.9" customHeight="1">
      <c r="A154" s="34" t="s">
        <v>258</v>
      </c>
      <c r="B154" s="68">
        <v>2021</v>
      </c>
      <c r="C154" s="102" t="s">
        <v>259</v>
      </c>
      <c r="D154" s="103"/>
      <c r="E154" s="104"/>
      <c r="F154" s="5"/>
      <c r="G154" s="10">
        <v>32</v>
      </c>
      <c r="H154" s="29" t="str">
        <f t="shared" si="7"/>
        <v/>
      </c>
    </row>
    <row r="155" spans="1:17" ht="13.9" customHeight="1">
      <c r="A155" s="34" t="s">
        <v>260</v>
      </c>
      <c r="B155" s="68">
        <v>2021</v>
      </c>
      <c r="C155" s="102" t="s">
        <v>261</v>
      </c>
      <c r="D155" s="103"/>
      <c r="E155" s="104"/>
      <c r="F155" s="5"/>
      <c r="G155" s="10">
        <v>32</v>
      </c>
      <c r="H155" s="29" t="str">
        <f t="shared" si="7"/>
        <v/>
      </c>
    </row>
    <row r="156" spans="1:17" ht="16.149999999999999" thickBot="1">
      <c r="F156" s="134" t="s">
        <v>5</v>
      </c>
      <c r="G156" s="134"/>
      <c r="H156" s="43" t="str">
        <f>IF(SUM(H8:H155)=0,"",SUM(H8:H155))</f>
        <v/>
      </c>
      <c r="I156" s="44"/>
      <c r="J156" s="44"/>
      <c r="K156" s="44"/>
      <c r="L156" s="44"/>
      <c r="M156" s="44"/>
      <c r="N156" s="45"/>
      <c r="O156" s="46"/>
      <c r="P156" s="47"/>
      <c r="Q156" s="46"/>
    </row>
    <row r="157" spans="1:17" ht="16.149999999999999" thickBot="1">
      <c r="F157" s="127" t="s">
        <v>262</v>
      </c>
      <c r="G157" s="127"/>
      <c r="H157" s="48" t="str">
        <f>IF(H156="","",(H156*0.2))</f>
        <v/>
      </c>
      <c r="I157" s="44"/>
      <c r="J157" s="44"/>
      <c r="K157" s="44"/>
      <c r="L157" s="44"/>
      <c r="M157" s="44"/>
      <c r="N157" s="45"/>
      <c r="O157" s="46"/>
      <c r="P157" s="47"/>
      <c r="Q157" s="46"/>
    </row>
    <row r="158" spans="1:17" ht="16.149999999999999" thickBot="1">
      <c r="F158" s="127" t="s">
        <v>263</v>
      </c>
      <c r="G158" s="127"/>
      <c r="H158" s="49" t="str">
        <f>IF(H157="","",(H156+H157))</f>
        <v/>
      </c>
      <c r="I158" s="44"/>
      <c r="J158" s="44"/>
      <c r="K158" s="44"/>
      <c r="L158" s="44"/>
      <c r="M158" s="44"/>
      <c r="N158" s="45"/>
      <c r="O158" s="46"/>
      <c r="P158" s="47"/>
      <c r="Q158" s="46"/>
    </row>
    <row r="159" spans="1:17" ht="18" customHeight="1" thickBot="1">
      <c r="A159" s="21"/>
      <c r="B159" s="50"/>
      <c r="H159" s="20"/>
    </row>
    <row r="160" spans="1:17" ht="18" customHeight="1">
      <c r="A160" s="53"/>
      <c r="B160" s="54"/>
      <c r="C160" s="55" t="s">
        <v>264</v>
      </c>
      <c r="D160" s="56" t="s">
        <v>265</v>
      </c>
      <c r="E160" s="57" t="s">
        <v>266</v>
      </c>
      <c r="F160" s="58"/>
      <c r="G160" s="59"/>
      <c r="H160" s="60"/>
    </row>
    <row r="161" spans="1:19" ht="16.149999999999999" thickBot="1">
      <c r="A161" s="130" t="s">
        <v>267</v>
      </c>
      <c r="B161" s="131"/>
      <c r="C161" s="106"/>
      <c r="D161" s="107"/>
      <c r="E161" s="105"/>
      <c r="F161" s="106"/>
      <c r="G161" s="106"/>
      <c r="H161" s="107"/>
    </row>
    <row r="162" spans="1:19" ht="16.149999999999999" thickBot="1">
      <c r="A162" s="130" t="s">
        <v>268</v>
      </c>
      <c r="B162" s="131"/>
      <c r="C162" s="106"/>
      <c r="D162" s="107"/>
      <c r="E162" s="105"/>
      <c r="F162" s="106"/>
      <c r="G162" s="106"/>
      <c r="H162" s="107"/>
    </row>
    <row r="163" spans="1:19" ht="16.149999999999999" thickBot="1">
      <c r="A163" s="130" t="s">
        <v>269</v>
      </c>
      <c r="B163" s="131"/>
      <c r="C163" s="106"/>
      <c r="D163" s="107"/>
      <c r="E163" s="105"/>
      <c r="F163" s="106"/>
      <c r="G163" s="106"/>
      <c r="H163" s="107"/>
    </row>
    <row r="164" spans="1:19" ht="16.149999999999999" thickBot="1">
      <c r="A164" s="130"/>
      <c r="B164" s="131"/>
      <c r="C164" s="106"/>
      <c r="D164" s="107"/>
      <c r="E164" s="105"/>
      <c r="F164" s="106"/>
      <c r="G164" s="106"/>
      <c r="H164" s="107"/>
    </row>
    <row r="165" spans="1:19" ht="16.149999999999999" thickBot="1">
      <c r="A165" s="130" t="s">
        <v>270</v>
      </c>
      <c r="B165" s="131"/>
      <c r="C165" s="106"/>
      <c r="D165" s="107"/>
      <c r="E165" s="105"/>
      <c r="F165" s="106"/>
      <c r="G165" s="106"/>
      <c r="H165" s="107"/>
      <c r="I165"/>
      <c r="J165"/>
      <c r="K165"/>
      <c r="L165"/>
      <c r="M165"/>
      <c r="N165"/>
      <c r="O165"/>
      <c r="P165"/>
      <c r="Q165"/>
      <c r="R165"/>
      <c r="S165"/>
    </row>
    <row r="166" spans="1:19" ht="16.149999999999999" thickBot="1">
      <c r="A166" s="130" t="s">
        <v>271</v>
      </c>
      <c r="B166" s="131"/>
      <c r="C166" s="106"/>
      <c r="D166" s="107"/>
      <c r="E166" s="105"/>
      <c r="F166" s="106"/>
      <c r="G166" s="106"/>
      <c r="H166" s="107"/>
      <c r="I166"/>
      <c r="J166"/>
      <c r="K166"/>
      <c r="L166"/>
      <c r="M166"/>
      <c r="N166"/>
      <c r="O166"/>
      <c r="P166"/>
      <c r="Q166"/>
      <c r="R166"/>
      <c r="S166"/>
    </row>
    <row r="167" spans="1:19" ht="16.149999999999999" thickBot="1">
      <c r="A167" s="130" t="s">
        <v>272</v>
      </c>
      <c r="B167" s="131"/>
      <c r="C167" s="106"/>
      <c r="D167" s="107"/>
      <c r="E167" s="105"/>
      <c r="F167" s="106"/>
      <c r="G167" s="106"/>
      <c r="H167" s="107"/>
      <c r="I167"/>
      <c r="J167"/>
      <c r="K167"/>
      <c r="L167"/>
      <c r="M167"/>
      <c r="N167"/>
      <c r="O167"/>
      <c r="P167"/>
      <c r="Q167"/>
      <c r="R167"/>
      <c r="S167"/>
    </row>
    <row r="168" spans="1:19" ht="16.149999999999999" thickBot="1">
      <c r="A168" s="130" t="s">
        <v>273</v>
      </c>
      <c r="B168" s="131"/>
      <c r="C168" s="106"/>
      <c r="D168" s="107"/>
      <c r="E168" s="105"/>
      <c r="F168" s="106"/>
      <c r="G168" s="106"/>
      <c r="H168" s="107"/>
      <c r="I168"/>
      <c r="J168"/>
      <c r="K168"/>
      <c r="L168"/>
      <c r="M168"/>
      <c r="N168"/>
      <c r="O168"/>
      <c r="P168"/>
      <c r="Q168"/>
      <c r="R168"/>
      <c r="S168"/>
    </row>
    <row r="169" spans="1:19" ht="16.149999999999999" thickBot="1">
      <c r="A169" s="130" t="s">
        <v>274</v>
      </c>
      <c r="B169" s="131"/>
      <c r="C169" s="106"/>
      <c r="D169" s="107"/>
      <c r="E169" s="105"/>
      <c r="F169" s="106"/>
      <c r="G169" s="106"/>
      <c r="H169" s="107"/>
      <c r="I169"/>
      <c r="J169"/>
      <c r="K169"/>
      <c r="L169"/>
      <c r="M169"/>
      <c r="N169"/>
      <c r="O169"/>
      <c r="P169"/>
      <c r="Q169"/>
      <c r="R169"/>
      <c r="S169"/>
    </row>
    <row r="170" spans="1:19">
      <c r="A170" s="130" t="s">
        <v>275</v>
      </c>
      <c r="B170" s="131"/>
      <c r="C170" s="11"/>
      <c r="D170" s="53" t="s">
        <v>276</v>
      </c>
      <c r="E170" s="56"/>
      <c r="F170" s="53" t="s">
        <v>277</v>
      </c>
      <c r="G170" s="59"/>
      <c r="H170" s="61"/>
      <c r="I170"/>
      <c r="J170"/>
      <c r="K170"/>
      <c r="L170"/>
      <c r="M170"/>
      <c r="N170"/>
      <c r="O170"/>
      <c r="P170"/>
      <c r="Q170"/>
      <c r="R170"/>
      <c r="S170"/>
    </row>
    <row r="171" spans="1:19" ht="21.75" customHeight="1" thickBot="1">
      <c r="A171" s="62"/>
      <c r="B171" s="63"/>
      <c r="C171" s="64"/>
      <c r="D171" s="83"/>
      <c r="E171" s="84"/>
      <c r="F171" s="85"/>
      <c r="G171" s="86"/>
      <c r="H171" s="87"/>
      <c r="J171"/>
      <c r="K171"/>
      <c r="L171"/>
      <c r="M171"/>
      <c r="N171"/>
      <c r="O171"/>
      <c r="P171"/>
      <c r="Q171"/>
      <c r="R171"/>
      <c r="S171"/>
    </row>
    <row r="172" spans="1:19" ht="18.75" customHeight="1">
      <c r="A172" s="13"/>
      <c r="C172" s="65"/>
      <c r="D172"/>
      <c r="E172"/>
      <c r="F172" s="21"/>
      <c r="G172" s="66"/>
      <c r="H172" s="21"/>
      <c r="J172"/>
      <c r="K172"/>
      <c r="L172"/>
      <c r="M172"/>
      <c r="N172"/>
      <c r="O172"/>
      <c r="P172"/>
      <c r="Q172"/>
      <c r="R172"/>
      <c r="S172"/>
    </row>
    <row r="173" spans="1:19" ht="48" customHeight="1">
      <c r="C173" s="65"/>
      <c r="D173"/>
      <c r="E173"/>
      <c r="F173" s="21"/>
      <c r="G173" s="66"/>
      <c r="H173" s="21"/>
      <c r="J173"/>
      <c r="K173"/>
      <c r="L173"/>
      <c r="M173"/>
      <c r="N173"/>
      <c r="O173"/>
      <c r="P173"/>
      <c r="Q173"/>
      <c r="R173"/>
      <c r="S173"/>
    </row>
    <row r="174" spans="1:19" ht="34.5" customHeight="1">
      <c r="A174" s="128" t="s">
        <v>278</v>
      </c>
      <c r="B174" s="128"/>
      <c r="C174" s="128"/>
      <c r="D174" s="128"/>
      <c r="E174" s="128"/>
      <c r="F174" s="128"/>
      <c r="G174" s="128"/>
      <c r="H174" s="128"/>
      <c r="J174"/>
      <c r="K174"/>
      <c r="L174"/>
      <c r="M174"/>
      <c r="N174"/>
      <c r="O174"/>
      <c r="P174"/>
      <c r="Q174"/>
      <c r="R174"/>
      <c r="S174"/>
    </row>
    <row r="175" spans="1:19"/>
    <row r="176" spans="1:19"/>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sheetData>
  <sheetProtection algorithmName="SHA-512" hashValue="njGXn1C4fc+doOBpewwK+gTfZL9zfoRzEjFVOp4Iyxnt9p+ohXge/Vr+1gF6BCkAo02yAZhEAQ1uMrS1WUzRkA==" saltValue="j8EJY9Ifej0W04+sinRq7w==" spinCount="100000" sheet="1" objects="1" scenarios="1"/>
  <mergeCells count="184">
    <mergeCell ref="C110:E110"/>
    <mergeCell ref="C72:E72"/>
    <mergeCell ref="C73:E73"/>
    <mergeCell ref="C77:E77"/>
    <mergeCell ref="C81:E81"/>
    <mergeCell ref="C80:D80"/>
    <mergeCell ref="C83:E83"/>
    <mergeCell ref="A84:H84"/>
    <mergeCell ref="C76:E76"/>
    <mergeCell ref="C74:D74"/>
    <mergeCell ref="C75:E75"/>
    <mergeCell ref="C78:E78"/>
    <mergeCell ref="C79:E79"/>
    <mergeCell ref="C85:E85"/>
    <mergeCell ref="C86:E86"/>
    <mergeCell ref="C103:D103"/>
    <mergeCell ref="C105:D105"/>
    <mergeCell ref="C109:D109"/>
    <mergeCell ref="C87:D87"/>
    <mergeCell ref="C101:D101"/>
    <mergeCell ref="C106:D106"/>
    <mergeCell ref="A97:H97"/>
    <mergeCell ref="A89:H89"/>
    <mergeCell ref="C99:E99"/>
    <mergeCell ref="E167:H167"/>
    <mergeCell ref="E165:H165"/>
    <mergeCell ref="A165:B165"/>
    <mergeCell ref="A166:B166"/>
    <mergeCell ref="C115:D115"/>
    <mergeCell ref="C149:E149"/>
    <mergeCell ref="C146:E146"/>
    <mergeCell ref="C147:E147"/>
    <mergeCell ref="C148:E148"/>
    <mergeCell ref="C155:E155"/>
    <mergeCell ref="C123:D123"/>
    <mergeCell ref="A118:H118"/>
    <mergeCell ref="C120:E120"/>
    <mergeCell ref="C121:E121"/>
    <mergeCell ref="C150:E150"/>
    <mergeCell ref="C151:E151"/>
    <mergeCell ref="C152:E152"/>
    <mergeCell ref="C153:E153"/>
    <mergeCell ref="C154:E154"/>
    <mergeCell ref="C165:D165"/>
    <mergeCell ref="C166:D166"/>
    <mergeCell ref="E166:H166"/>
    <mergeCell ref="A129:H129"/>
    <mergeCell ref="C128:E128"/>
    <mergeCell ref="C167:D167"/>
    <mergeCell ref="C168:D168"/>
    <mergeCell ref="A174:H174"/>
    <mergeCell ref="C92:E92"/>
    <mergeCell ref="C93:E93"/>
    <mergeCell ref="C94:E94"/>
    <mergeCell ref="C95:E95"/>
    <mergeCell ref="C96:E96"/>
    <mergeCell ref="C108:E108"/>
    <mergeCell ref="C98:E98"/>
    <mergeCell ref="C100:E100"/>
    <mergeCell ref="C102:E102"/>
    <mergeCell ref="C112:D112"/>
    <mergeCell ref="A170:B170"/>
    <mergeCell ref="A161:B161"/>
    <mergeCell ref="A162:B162"/>
    <mergeCell ref="A163:B163"/>
    <mergeCell ref="A164:B164"/>
    <mergeCell ref="A167:B167"/>
    <mergeCell ref="A168:B168"/>
    <mergeCell ref="A169:B169"/>
    <mergeCell ref="E168:H168"/>
    <mergeCell ref="C130:E130"/>
    <mergeCell ref="F156:G156"/>
    <mergeCell ref="F157:G157"/>
    <mergeCell ref="F158:G158"/>
    <mergeCell ref="E164:H164"/>
    <mergeCell ref="E163:H163"/>
    <mergeCell ref="E162:H162"/>
    <mergeCell ref="E161:H161"/>
    <mergeCell ref="C161:D161"/>
    <mergeCell ref="C162:D162"/>
    <mergeCell ref="C163:D163"/>
    <mergeCell ref="C164:D164"/>
    <mergeCell ref="C138:E138"/>
    <mergeCell ref="C139:E139"/>
    <mergeCell ref="C140:E140"/>
    <mergeCell ref="C141:E141"/>
    <mergeCell ref="C142:E142"/>
    <mergeCell ref="C143:E143"/>
    <mergeCell ref="C144:E144"/>
    <mergeCell ref="C145:E145"/>
    <mergeCell ref="C111:E111"/>
    <mergeCell ref="C122:E122"/>
    <mergeCell ref="C124:E124"/>
    <mergeCell ref="C117:E117"/>
    <mergeCell ref="C116:D116"/>
    <mergeCell ref="C113:E113"/>
    <mergeCell ref="C125:D125"/>
    <mergeCell ref="C126:D126"/>
    <mergeCell ref="C119:D119"/>
    <mergeCell ref="C50:E50"/>
    <mergeCell ref="C49:E49"/>
    <mergeCell ref="C52:E52"/>
    <mergeCell ref="C51:E51"/>
    <mergeCell ref="C53:E53"/>
    <mergeCell ref="C56:E56"/>
    <mergeCell ref="C54:E54"/>
    <mergeCell ref="C48:E48"/>
    <mergeCell ref="C107:E107"/>
    <mergeCell ref="C55:E55"/>
    <mergeCell ref="A61:H61"/>
    <mergeCell ref="C71:E71"/>
    <mergeCell ref="C63:E63"/>
    <mergeCell ref="C64:E64"/>
    <mergeCell ref="C70:E70"/>
    <mergeCell ref="C65:E65"/>
    <mergeCell ref="C68:E68"/>
    <mergeCell ref="C66:E66"/>
    <mergeCell ref="C67:E67"/>
    <mergeCell ref="C69:E69"/>
    <mergeCell ref="C57:E57"/>
    <mergeCell ref="C58:E58"/>
    <mergeCell ref="C39:E39"/>
    <mergeCell ref="C46:E46"/>
    <mergeCell ref="C42:E42"/>
    <mergeCell ref="C47:E47"/>
    <mergeCell ref="C6:E6"/>
    <mergeCell ref="C34:E34"/>
    <mergeCell ref="C36:E36"/>
    <mergeCell ref="C37:E37"/>
    <mergeCell ref="C43:E43"/>
    <mergeCell ref="C45:E45"/>
    <mergeCell ref="C30:E30"/>
    <mergeCell ref="C25:E25"/>
    <mergeCell ref="C44:E44"/>
    <mergeCell ref="C40:E40"/>
    <mergeCell ref="C41:E41"/>
    <mergeCell ref="E169:H169"/>
    <mergeCell ref="C15:E15"/>
    <mergeCell ref="C17:E17"/>
    <mergeCell ref="C18:E18"/>
    <mergeCell ref="C23:E23"/>
    <mergeCell ref="C24:E24"/>
    <mergeCell ref="C26:E26"/>
    <mergeCell ref="C20:E20"/>
    <mergeCell ref="C22:E22"/>
    <mergeCell ref="C114:E114"/>
    <mergeCell ref="C88:E88"/>
    <mergeCell ref="C90:E90"/>
    <mergeCell ref="C91:E91"/>
    <mergeCell ref="C104:E104"/>
    <mergeCell ref="C59:E59"/>
    <mergeCell ref="C82:E82"/>
    <mergeCell ref="C60:D60"/>
    <mergeCell ref="C169:D169"/>
    <mergeCell ref="C132:E132"/>
    <mergeCell ref="C133:E133"/>
    <mergeCell ref="C134:E134"/>
    <mergeCell ref="C135:E135"/>
    <mergeCell ref="C136:E136"/>
    <mergeCell ref="C137:E137"/>
    <mergeCell ref="D171:E171"/>
    <mergeCell ref="F171:H171"/>
    <mergeCell ref="C28:E28"/>
    <mergeCell ref="C29:E29"/>
    <mergeCell ref="C9:E9"/>
    <mergeCell ref="A7:H7"/>
    <mergeCell ref="A12:H12"/>
    <mergeCell ref="C8:E8"/>
    <mergeCell ref="C10:E10"/>
    <mergeCell ref="C13:E13"/>
    <mergeCell ref="A127:H127"/>
    <mergeCell ref="C14:E14"/>
    <mergeCell ref="C19:E19"/>
    <mergeCell ref="C16:E16"/>
    <mergeCell ref="C11:E11"/>
    <mergeCell ref="C31:E31"/>
    <mergeCell ref="C32:E32"/>
    <mergeCell ref="C21:E21"/>
    <mergeCell ref="C33:E33"/>
    <mergeCell ref="C27:E27"/>
    <mergeCell ref="C62:E62"/>
    <mergeCell ref="C35:E35"/>
    <mergeCell ref="C38:E38"/>
    <mergeCell ref="C131:E131"/>
  </mergeCells>
  <phoneticPr fontId="12" type="noConversion"/>
  <printOptions horizontalCentered="1"/>
  <pageMargins left="0.23622047244094491" right="0.23622047244094491" top="0.55118110236220474" bottom="0.35433070866141736" header="0.31496062992125984" footer="0.31496062992125984"/>
  <pageSetup paperSize="9" scale="65" orientation="portrait" copies="3" r:id="rId1"/>
  <headerFooter>
    <oddFooter>&amp;R&amp;8 Publications techniques Page &amp;P/&amp;N - 2021v1</oddFooter>
  </headerFooter>
  <rowBreaks count="2" manualBreakCount="2">
    <brk id="84" max="16383" man="1"/>
    <brk id="126"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locked="0" defaultSize="0" autoFill="0" autoLine="0" autoPict="0">
                <anchor moveWithCells="1">
                  <from>
                    <xdr:col>0</xdr:col>
                    <xdr:colOff>0</xdr:colOff>
                    <xdr:row>171</xdr:row>
                    <xdr:rowOff>7620</xdr:rowOff>
                  </from>
                  <to>
                    <xdr:col>0</xdr:col>
                    <xdr:colOff>769620</xdr:colOff>
                    <xdr:row>172</xdr:row>
                    <xdr:rowOff>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3</xdr:col>
                    <xdr:colOff>2727960</xdr:colOff>
                    <xdr:row>72</xdr:row>
                    <xdr:rowOff>175260</xdr:rowOff>
                  </from>
                  <to>
                    <xdr:col>4</xdr:col>
                    <xdr:colOff>198120</xdr:colOff>
                    <xdr:row>74</xdr:row>
                    <xdr:rowOff>38100</xdr:rowOff>
                  </to>
                </anchor>
              </controlPr>
            </control>
          </mc:Choice>
        </mc:AlternateContent>
        <mc:AlternateContent xmlns:mc="http://schemas.openxmlformats.org/markup-compatibility/2006">
          <mc:Choice Requires="x14">
            <control shapeId="1135" r:id="rId6" name="Check Box 5">
              <controlPr defaultSize="0" autoFill="0" autoLine="0" autoPict="0">
                <anchor moveWithCells="1">
                  <from>
                    <xdr:col>4</xdr:col>
                    <xdr:colOff>22860</xdr:colOff>
                    <xdr:row>86</xdr:row>
                    <xdr:rowOff>0</xdr:rowOff>
                  </from>
                  <to>
                    <xdr:col>4</xdr:col>
                    <xdr:colOff>228600</xdr:colOff>
                    <xdr:row>87</xdr:row>
                    <xdr:rowOff>22860</xdr:rowOff>
                  </to>
                </anchor>
              </controlPr>
            </control>
          </mc:Choice>
        </mc:AlternateContent>
        <mc:AlternateContent xmlns:mc="http://schemas.openxmlformats.org/markup-compatibility/2006">
          <mc:Choice Requires="x14">
            <control shapeId="1136" r:id="rId7" name="Check Box 5">
              <controlPr defaultSize="0" autoFill="0" autoLine="0" autoPict="0">
                <anchor moveWithCells="1">
                  <from>
                    <xdr:col>4</xdr:col>
                    <xdr:colOff>22860</xdr:colOff>
                    <xdr:row>100</xdr:row>
                    <xdr:rowOff>76200</xdr:rowOff>
                  </from>
                  <to>
                    <xdr:col>4</xdr:col>
                    <xdr:colOff>228600</xdr:colOff>
                    <xdr:row>100</xdr:row>
                    <xdr:rowOff>266700</xdr:rowOff>
                  </to>
                </anchor>
              </controlPr>
            </control>
          </mc:Choice>
        </mc:AlternateContent>
        <mc:AlternateContent xmlns:mc="http://schemas.openxmlformats.org/markup-compatibility/2006">
          <mc:Choice Requires="x14">
            <control shapeId="1138" r:id="rId8" name="Check Box 5">
              <controlPr defaultSize="0" autoFill="0" autoLine="0" autoPict="0">
                <anchor moveWithCells="1">
                  <from>
                    <xdr:col>4</xdr:col>
                    <xdr:colOff>0</xdr:colOff>
                    <xdr:row>101</xdr:row>
                    <xdr:rowOff>175260</xdr:rowOff>
                  </from>
                  <to>
                    <xdr:col>4</xdr:col>
                    <xdr:colOff>213360</xdr:colOff>
                    <xdr:row>103</xdr:row>
                    <xdr:rowOff>7620</xdr:rowOff>
                  </to>
                </anchor>
              </controlPr>
            </control>
          </mc:Choice>
        </mc:AlternateContent>
        <mc:AlternateContent xmlns:mc="http://schemas.openxmlformats.org/markup-compatibility/2006">
          <mc:Choice Requires="x14">
            <control shapeId="1140" r:id="rId9" name="Check Box 5">
              <controlPr defaultSize="0" autoFill="0" autoLine="0" autoPict="0">
                <anchor moveWithCells="1">
                  <from>
                    <xdr:col>4</xdr:col>
                    <xdr:colOff>0</xdr:colOff>
                    <xdr:row>103</xdr:row>
                    <xdr:rowOff>289560</xdr:rowOff>
                  </from>
                  <to>
                    <xdr:col>4</xdr:col>
                    <xdr:colOff>213360</xdr:colOff>
                    <xdr:row>105</xdr:row>
                    <xdr:rowOff>7620</xdr:rowOff>
                  </to>
                </anchor>
              </controlPr>
            </control>
          </mc:Choice>
        </mc:AlternateContent>
        <mc:AlternateContent xmlns:mc="http://schemas.openxmlformats.org/markup-compatibility/2006">
          <mc:Choice Requires="x14">
            <control shapeId="1142" r:id="rId10" name="Check Box 5">
              <controlPr defaultSize="0" autoFill="0" autoLine="0" autoPict="0">
                <anchor moveWithCells="1">
                  <from>
                    <xdr:col>4</xdr:col>
                    <xdr:colOff>22860</xdr:colOff>
                    <xdr:row>105</xdr:row>
                    <xdr:rowOff>76200</xdr:rowOff>
                  </from>
                  <to>
                    <xdr:col>4</xdr:col>
                    <xdr:colOff>228600</xdr:colOff>
                    <xdr:row>105</xdr:row>
                    <xdr:rowOff>266700</xdr:rowOff>
                  </to>
                </anchor>
              </controlPr>
            </control>
          </mc:Choice>
        </mc:AlternateContent>
        <mc:AlternateContent xmlns:mc="http://schemas.openxmlformats.org/markup-compatibility/2006">
          <mc:Choice Requires="x14">
            <control shapeId="1143" r:id="rId11" name="Check Box 5">
              <controlPr defaultSize="0" autoFill="0" autoLine="0" autoPict="0">
                <anchor moveWithCells="1">
                  <from>
                    <xdr:col>4</xdr:col>
                    <xdr:colOff>0</xdr:colOff>
                    <xdr:row>107</xdr:row>
                    <xdr:rowOff>289560</xdr:rowOff>
                  </from>
                  <to>
                    <xdr:col>4</xdr:col>
                    <xdr:colOff>213360</xdr:colOff>
                    <xdr:row>109</xdr:row>
                    <xdr:rowOff>22860</xdr:rowOff>
                  </to>
                </anchor>
              </controlPr>
            </control>
          </mc:Choice>
        </mc:AlternateContent>
        <mc:AlternateContent xmlns:mc="http://schemas.openxmlformats.org/markup-compatibility/2006">
          <mc:Choice Requires="x14">
            <control shapeId="1145" r:id="rId12" name="Check Box 5">
              <controlPr defaultSize="0" autoFill="0" autoLine="0" autoPict="0">
                <anchor moveWithCells="1">
                  <from>
                    <xdr:col>4</xdr:col>
                    <xdr:colOff>0</xdr:colOff>
                    <xdr:row>110</xdr:row>
                    <xdr:rowOff>289560</xdr:rowOff>
                  </from>
                  <to>
                    <xdr:col>4</xdr:col>
                    <xdr:colOff>213360</xdr:colOff>
                    <xdr:row>112</xdr:row>
                    <xdr:rowOff>22860</xdr:rowOff>
                  </to>
                </anchor>
              </controlPr>
            </control>
          </mc:Choice>
        </mc:AlternateContent>
        <mc:AlternateContent xmlns:mc="http://schemas.openxmlformats.org/markup-compatibility/2006">
          <mc:Choice Requires="x14">
            <control shapeId="1146" r:id="rId13" name="Check Box 5">
              <controlPr defaultSize="0" autoFill="0" autoLine="0" autoPict="0">
                <anchor moveWithCells="1">
                  <from>
                    <xdr:col>4</xdr:col>
                    <xdr:colOff>0</xdr:colOff>
                    <xdr:row>113</xdr:row>
                    <xdr:rowOff>289560</xdr:rowOff>
                  </from>
                  <to>
                    <xdr:col>4</xdr:col>
                    <xdr:colOff>213360</xdr:colOff>
                    <xdr:row>115</xdr:row>
                    <xdr:rowOff>22860</xdr:rowOff>
                  </to>
                </anchor>
              </controlPr>
            </control>
          </mc:Choice>
        </mc:AlternateContent>
        <mc:AlternateContent xmlns:mc="http://schemas.openxmlformats.org/markup-compatibility/2006">
          <mc:Choice Requires="x14">
            <control shapeId="1147" r:id="rId14" name="Check Box 5">
              <controlPr defaultSize="0" autoFill="0" autoLine="0" autoPict="0">
                <anchor moveWithCells="1">
                  <from>
                    <xdr:col>4</xdr:col>
                    <xdr:colOff>0</xdr:colOff>
                    <xdr:row>114</xdr:row>
                    <xdr:rowOff>289560</xdr:rowOff>
                  </from>
                  <to>
                    <xdr:col>4</xdr:col>
                    <xdr:colOff>213360</xdr:colOff>
                    <xdr:row>116</xdr:row>
                    <xdr:rowOff>22860</xdr:rowOff>
                  </to>
                </anchor>
              </controlPr>
            </control>
          </mc:Choice>
        </mc:AlternateContent>
        <mc:AlternateContent xmlns:mc="http://schemas.openxmlformats.org/markup-compatibility/2006">
          <mc:Choice Requires="x14">
            <control shapeId="1149" r:id="rId15" name="Check Box 5">
              <controlPr defaultSize="0" autoFill="0" autoLine="0" autoPict="0">
                <anchor moveWithCells="1">
                  <from>
                    <xdr:col>4</xdr:col>
                    <xdr:colOff>0</xdr:colOff>
                    <xdr:row>121</xdr:row>
                    <xdr:rowOff>289560</xdr:rowOff>
                  </from>
                  <to>
                    <xdr:col>4</xdr:col>
                    <xdr:colOff>213360</xdr:colOff>
                    <xdr:row>123</xdr:row>
                    <xdr:rowOff>22860</xdr:rowOff>
                  </to>
                </anchor>
              </controlPr>
            </control>
          </mc:Choice>
        </mc:AlternateContent>
        <mc:AlternateContent xmlns:mc="http://schemas.openxmlformats.org/markup-compatibility/2006">
          <mc:Choice Requires="x14">
            <control shapeId="1150" r:id="rId16" name="Check Box 5">
              <controlPr defaultSize="0" autoFill="0" autoLine="0" autoPict="0">
                <anchor moveWithCells="1">
                  <from>
                    <xdr:col>4</xdr:col>
                    <xdr:colOff>0</xdr:colOff>
                    <xdr:row>123</xdr:row>
                    <xdr:rowOff>289560</xdr:rowOff>
                  </from>
                  <to>
                    <xdr:col>4</xdr:col>
                    <xdr:colOff>213360</xdr:colOff>
                    <xdr:row>124</xdr:row>
                    <xdr:rowOff>190500</xdr:rowOff>
                  </to>
                </anchor>
              </controlPr>
            </control>
          </mc:Choice>
        </mc:AlternateContent>
        <mc:AlternateContent xmlns:mc="http://schemas.openxmlformats.org/markup-compatibility/2006">
          <mc:Choice Requires="x14">
            <control shapeId="2" r:id="rId17" name="Check Box 5">
              <controlPr defaultSize="0" autoFill="0" autoLine="0" autoPict="0">
                <anchor moveWithCells="1">
                  <from>
                    <xdr:col>4</xdr:col>
                    <xdr:colOff>0</xdr:colOff>
                    <xdr:row>124</xdr:row>
                    <xdr:rowOff>289560</xdr:rowOff>
                  </from>
                  <to>
                    <xdr:col>4</xdr:col>
                    <xdr:colOff>213360</xdr:colOff>
                    <xdr:row>125</xdr:row>
                    <xdr:rowOff>190500</xdr:rowOff>
                  </to>
                </anchor>
              </controlPr>
            </control>
          </mc:Choice>
        </mc:AlternateContent>
        <mc:AlternateContent xmlns:mc="http://schemas.openxmlformats.org/markup-compatibility/2006">
          <mc:Choice Requires="x14">
            <control shapeId="3" r:id="rId18" name="Check Box 5">
              <controlPr defaultSize="0" autoFill="0" autoLine="0" autoPict="0">
                <anchor moveWithCells="1">
                  <from>
                    <xdr:col>4</xdr:col>
                    <xdr:colOff>0</xdr:colOff>
                    <xdr:row>117</xdr:row>
                    <xdr:rowOff>289560</xdr:rowOff>
                  </from>
                  <to>
                    <xdr:col>4</xdr:col>
                    <xdr:colOff>213360</xdr:colOff>
                    <xdr:row>118</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ABA91-63EA-4447-8703-202B858D2BEA}">
  <dimension ref="A1:B44"/>
  <sheetViews>
    <sheetView workbookViewId="0">
      <selection activeCell="A2" sqref="A2"/>
    </sheetView>
  </sheetViews>
  <sheetFormatPr defaultColWidth="11.42578125" defaultRowHeight="14.45"/>
  <cols>
    <col min="1" max="2" width="50" customWidth="1"/>
  </cols>
  <sheetData>
    <row r="1" spans="1:2">
      <c r="A1" s="73"/>
    </row>
    <row r="2" spans="1:2">
      <c r="A2" s="73"/>
    </row>
    <row r="4" spans="1:2" ht="9" customHeight="1">
      <c r="A4" s="74" t="s">
        <v>279</v>
      </c>
      <c r="B4" s="75"/>
    </row>
    <row r="5" spans="1:2" ht="16.899999999999999" customHeight="1">
      <c r="A5" s="144" t="s">
        <v>280</v>
      </c>
      <c r="B5" s="77" t="s">
        <v>281</v>
      </c>
    </row>
    <row r="6" spans="1:2" ht="9" customHeight="1">
      <c r="A6" s="144"/>
      <c r="B6" s="74"/>
    </row>
    <row r="7" spans="1:2" ht="9" customHeight="1">
      <c r="A7" s="144"/>
      <c r="B7" s="74" t="s">
        <v>282</v>
      </c>
    </row>
    <row r="8" spans="1:2" ht="25.15" customHeight="1">
      <c r="A8" s="144"/>
      <c r="B8" s="144" t="s">
        <v>283</v>
      </c>
    </row>
    <row r="9" spans="1:2" ht="36" customHeight="1">
      <c r="A9" s="78" t="s">
        <v>284</v>
      </c>
      <c r="B9" s="144"/>
    </row>
    <row r="10" spans="1:2" ht="9" customHeight="1">
      <c r="A10" s="78"/>
      <c r="B10" s="74" t="s">
        <v>285</v>
      </c>
    </row>
    <row r="11" spans="1:2" ht="9" customHeight="1">
      <c r="A11" s="74" t="s">
        <v>286</v>
      </c>
      <c r="B11" s="144" t="s">
        <v>287</v>
      </c>
    </row>
    <row r="12" spans="1:2" ht="50.45">
      <c r="A12" s="78" t="s">
        <v>288</v>
      </c>
      <c r="B12" s="144"/>
    </row>
    <row r="13" spans="1:2" ht="9" customHeight="1">
      <c r="A13" s="77"/>
      <c r="B13" s="144"/>
    </row>
    <row r="14" spans="1:2" ht="9" customHeight="1">
      <c r="A14" s="74" t="s">
        <v>289</v>
      </c>
      <c r="B14" s="144"/>
    </row>
    <row r="15" spans="1:2" ht="73.900000000000006" customHeight="1">
      <c r="A15" s="144" t="s">
        <v>290</v>
      </c>
      <c r="B15" s="144"/>
    </row>
    <row r="16" spans="1:2" ht="9" customHeight="1">
      <c r="A16" s="144"/>
      <c r="B16" s="144"/>
    </row>
    <row r="17" spans="1:2" ht="9" customHeight="1">
      <c r="A17" s="144"/>
      <c r="B17" s="74" t="s">
        <v>291</v>
      </c>
    </row>
    <row r="18" spans="1:2" ht="9" customHeight="1">
      <c r="A18" s="77"/>
      <c r="B18" s="144" t="s">
        <v>292</v>
      </c>
    </row>
    <row r="19" spans="1:2" ht="9" customHeight="1">
      <c r="A19" s="74" t="s">
        <v>293</v>
      </c>
      <c r="B19" s="144"/>
    </row>
    <row r="20" spans="1:2" ht="42.6" customHeight="1">
      <c r="A20" s="144" t="s">
        <v>294</v>
      </c>
      <c r="B20" s="144"/>
    </row>
    <row r="21" spans="1:2" ht="9" customHeight="1">
      <c r="A21" s="144"/>
      <c r="B21" s="76"/>
    </row>
    <row r="22" spans="1:2" ht="9" customHeight="1">
      <c r="A22" s="144"/>
      <c r="B22" s="74" t="s">
        <v>295</v>
      </c>
    </row>
    <row r="23" spans="1:2" ht="101.45" customHeight="1">
      <c r="A23" s="144"/>
      <c r="B23" s="78" t="s">
        <v>296</v>
      </c>
    </row>
    <row r="24" spans="1:2" ht="9" customHeight="1">
      <c r="A24" s="144"/>
      <c r="B24" s="77"/>
    </row>
    <row r="25" spans="1:2" ht="9" customHeight="1">
      <c r="A25" s="144"/>
      <c r="B25" s="74" t="s">
        <v>297</v>
      </c>
    </row>
    <row r="26" spans="1:2" ht="9" customHeight="1">
      <c r="A26" s="77"/>
      <c r="B26" s="143" t="s">
        <v>298</v>
      </c>
    </row>
    <row r="27" spans="1:2" ht="9" customHeight="1">
      <c r="A27" s="74" t="s">
        <v>299</v>
      </c>
      <c r="B27" s="143"/>
    </row>
    <row r="28" spans="1:2" ht="25.15">
      <c r="A28" s="77" t="s">
        <v>300</v>
      </c>
      <c r="B28" s="143"/>
    </row>
    <row r="29" spans="1:2" ht="9" customHeight="1">
      <c r="A29" s="77"/>
      <c r="B29" s="143"/>
    </row>
    <row r="30" spans="1:2" ht="9" customHeight="1">
      <c r="A30" s="74" t="s">
        <v>301</v>
      </c>
      <c r="B30" s="143"/>
    </row>
    <row r="31" spans="1:2" ht="75" customHeight="1">
      <c r="A31" s="144" t="s">
        <v>302</v>
      </c>
      <c r="B31" s="143"/>
    </row>
    <row r="32" spans="1:2" ht="9" customHeight="1">
      <c r="A32" s="144"/>
      <c r="B32" s="79" t="s">
        <v>303</v>
      </c>
    </row>
    <row r="33" spans="1:2" ht="9" customHeight="1">
      <c r="A33" s="144"/>
      <c r="B33" s="74" t="s">
        <v>304</v>
      </c>
    </row>
    <row r="34" spans="1:2" ht="16.899999999999999">
      <c r="A34" s="144"/>
      <c r="B34" s="77" t="s">
        <v>305</v>
      </c>
    </row>
    <row r="35" spans="1:2" ht="9" customHeight="1">
      <c r="A35" s="144"/>
      <c r="B35" s="77"/>
    </row>
    <row r="36" spans="1:2" ht="9" customHeight="1">
      <c r="A36" s="144"/>
      <c r="B36" s="74" t="s">
        <v>306</v>
      </c>
    </row>
    <row r="37" spans="1:2" ht="25.15">
      <c r="A37" s="144"/>
      <c r="B37" s="77" t="s">
        <v>307</v>
      </c>
    </row>
    <row r="38" spans="1:2" ht="9" customHeight="1">
      <c r="A38" s="144"/>
      <c r="B38" s="77"/>
    </row>
    <row r="39" spans="1:2" ht="9" customHeight="1">
      <c r="A39" s="80"/>
      <c r="B39" s="74" t="s">
        <v>308</v>
      </c>
    </row>
    <row r="40" spans="1:2" ht="8.4499999999999993" customHeight="1">
      <c r="A40" s="74" t="s">
        <v>309</v>
      </c>
      <c r="B40" s="144" t="s">
        <v>310</v>
      </c>
    </row>
    <row r="41" spans="1:2" ht="67.150000000000006">
      <c r="A41" s="78" t="s">
        <v>311</v>
      </c>
      <c r="B41" s="144"/>
    </row>
    <row r="42" spans="1:2">
      <c r="A42" s="77"/>
      <c r="B42" s="81"/>
    </row>
    <row r="43" spans="1:2">
      <c r="A43" s="77"/>
      <c r="B43" s="81" t="s">
        <v>312</v>
      </c>
    </row>
    <row r="44" spans="1:2">
      <c r="A44" s="82"/>
    </row>
  </sheetData>
  <sheetProtection algorithmName="SHA-512" hashValue="H84PlYjFY4/SngynzJRTiSVBT/tSJUp/If0Mh73FnUlgdz7uKmlwuFuwqlBmm/fnceDM+QcgmP5K3T8TimtCuA==" saltValue="wKCzocb3VU3RW6HeSFLnRA==" spinCount="100000" sheet="1" objects="1" scenarios="1"/>
  <mergeCells count="9">
    <mergeCell ref="B26:B31"/>
    <mergeCell ref="A31:A38"/>
    <mergeCell ref="B40:B41"/>
    <mergeCell ref="A5:A8"/>
    <mergeCell ref="B8:B9"/>
    <mergeCell ref="B11:B16"/>
    <mergeCell ref="A15:A17"/>
    <mergeCell ref="B18:B20"/>
    <mergeCell ref="A20:A25"/>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EA6550CD08BA749968C5E6DD25F3C18" ma:contentTypeVersion="10" ma:contentTypeDescription="Crée un document." ma:contentTypeScope="" ma:versionID="649cfe58b5ee7a91ff0d5879d95cded1">
  <xsd:schema xmlns:xsd="http://www.w3.org/2001/XMLSchema" xmlns:xs="http://www.w3.org/2001/XMLSchema" xmlns:p="http://schemas.microsoft.com/office/2006/metadata/properties" xmlns:ns2="8cccb508-70e4-49ca-b483-3f529778da6a" xmlns:ns3="8fa352e9-e9c5-455e-9932-c514428fa964" targetNamespace="http://schemas.microsoft.com/office/2006/metadata/properties" ma:root="true" ma:fieldsID="b685b79205672426f66eed9158b2a62e" ns2:_="" ns3:_="">
    <xsd:import namespace="8cccb508-70e4-49ca-b483-3f529778da6a"/>
    <xsd:import namespace="8fa352e9-e9c5-455e-9932-c514428fa964"/>
    <xsd:element name="properties">
      <xsd:complexType>
        <xsd:sequence>
          <xsd:element name="documentManagement">
            <xsd:complexType>
              <xsd:all>
                <xsd:element ref="ns2:MediaServiceMetadata" minOccurs="0"/>
                <xsd:element ref="ns2:MediaServiceFastMetadata" minOccurs="0"/>
                <xsd:element ref="ns2:Laboratoire" minOccurs="0"/>
                <xsd:element ref="ns2:Typedefiche" minOccurs="0"/>
                <xsd:element ref="ns3:SharedWithUsers" minOccurs="0"/>
                <xsd:element ref="ns3:SharedWithDetails" minOccurs="0"/>
                <xsd:element ref="ns2:R_x00e9_f_x00e9_rence_x0020_Bon_x0020_de_x0020_commande"/>
                <xsd:element ref="ns2:htaw" minOccurs="0"/>
                <xsd:element ref="ns2:Edition"/>
                <xsd:element ref="ns2:Statutdoc"/>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ccb508-70e4-49ca-b483-3f529778da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aboratoire" ma:index="10" nillable="true" ma:displayName="Laboratoire" ma:format="Dropdown" ma:internalName="Laboratoire">
      <xsd:simpleType>
        <xsd:restriction base="dms:Choice">
          <xsd:enumeration value="Analyses Physiques - Identification"/>
          <xsd:enumeration value="Analyses Physiques - Pureté et dénombrement"/>
          <xsd:enumeration value="Germination"/>
          <xsd:enumeration value="Pathologie"/>
        </xsd:restriction>
      </xsd:simpleType>
    </xsd:element>
    <xsd:element name="Typedefiche" ma:index="11" nillable="true" ma:displayName="Type" ma:format="Dropdown" ma:internalName="Typedefiche">
      <xsd:simpleType>
        <xsd:restriction base="dms:Choice">
          <xsd:enumeration value="Fiche Technique"/>
          <xsd:enumeration value="Fiche Méthode"/>
          <xsd:enumeration value="Mini-Collection"/>
          <xsd:enumeration value="Kit"/>
          <xsd:enumeration value="Notice"/>
        </xsd:restriction>
      </xsd:simpleType>
    </xsd:element>
    <xsd:element name="R_x00e9_f_x00e9_rence_x0020_Bon_x0020_de_x0020_commande" ma:index="14" ma:displayName="Référence Bon de commande" ma:internalName="R_x00e9_f_x00e9_rence_x0020_Bon_x0020_de_x0020_commande">
      <xsd:simpleType>
        <xsd:restriction base="dms:Text">
          <xsd:maxLength value="255"/>
        </xsd:restriction>
      </xsd:simpleType>
    </xsd:element>
    <xsd:element name="htaw" ma:index="15" nillable="true" ma:displayName="Espèce / Gpe d'espèces" ma:internalName="htaw">
      <xsd:simpleType>
        <xsd:restriction base="dms:Text"/>
      </xsd:simpleType>
    </xsd:element>
    <xsd:element name="Edition" ma:index="16" ma:displayName="Edition" ma:description="Détail du contenu à éditer" ma:format="Dropdown" ma:internalName="Edition">
      <xsd:simpleType>
        <xsd:restriction base="dms:Choice">
          <xsd:enumeration value="Couv1 (page de couverture)"/>
          <xsd:enumeration value="Couv2/sommaire"/>
          <xsd:enumeration value="Couv4 (dernière page du doc)"/>
          <xsd:enumeration value="Tranche"/>
          <xsd:enumeration value="Contenu Texte"/>
          <xsd:enumeration value="Planche Photos &amp; Noms"/>
          <xsd:enumeration value="Autre"/>
        </xsd:restriction>
      </xsd:simpleType>
    </xsd:element>
    <xsd:element name="Statutdoc" ma:index="17" ma:displayName="Statut doc" ma:format="Dropdown" ma:internalName="Statutdoc">
      <xsd:simpleType>
        <xsd:restriction base="dms:Choice">
          <xsd:enumeration value="PPT modifiable"/>
          <xsd:enumeration value="PDF imprimable (version à jour)"/>
          <xsd:enumeration value="Autre"/>
        </xsd:restriction>
      </xsd:simpleType>
    </xsd:element>
  </xsd:schema>
  <xsd:schema xmlns:xsd="http://www.w3.org/2001/XMLSchema" xmlns:xs="http://www.w3.org/2001/XMLSchema" xmlns:dms="http://schemas.microsoft.com/office/2006/documentManagement/types" xmlns:pc="http://schemas.microsoft.com/office/infopath/2007/PartnerControls" targetNamespace="8fa352e9-e9c5-455e-9932-c514428fa964" elementFormDefault="qualified">
    <xsd:import namespace="http://schemas.microsoft.com/office/2006/documentManagement/types"/>
    <xsd:import namespace="http://schemas.microsoft.com/office/infopath/2007/PartnerControls"/>
    <xsd:element name="SharedWithUsers" ma:index="12"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Edition xmlns="8cccb508-70e4-49ca-b483-3f529778da6a"/>
    <Typedefiche xmlns="8cccb508-70e4-49ca-b483-3f529778da6a" xsi:nil="true"/>
    <R_x00e9_f_x00e9_rence_x0020_Bon_x0020_de_x0020_commande xmlns="8cccb508-70e4-49ca-b483-3f529778da6a"/>
    <htaw xmlns="8cccb508-70e4-49ca-b483-3f529778da6a" xsi:nil="true"/>
    <Laboratoire xmlns="8cccb508-70e4-49ca-b483-3f529778da6a" xsi:nil="true"/>
    <Statutdoc xmlns="8cccb508-70e4-49ca-b483-3f529778da6a"/>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AFB58F5-EF5F-4632-9100-78C424404BC7}"/>
</file>

<file path=customXml/itemProps2.xml><?xml version="1.0" encoding="utf-8"?>
<ds:datastoreItem xmlns:ds="http://schemas.openxmlformats.org/officeDocument/2006/customXml" ds:itemID="{68194D2E-06D5-44B3-8657-34444E404CB7}"/>
</file>

<file path=customXml/itemProps3.xml><?xml version="1.0" encoding="utf-8"?>
<ds:datastoreItem xmlns:ds="http://schemas.openxmlformats.org/officeDocument/2006/customXml" ds:itemID="{62C60D2F-A615-41DE-8071-D7292C058819}"/>
</file>

<file path=docProps/app.xml><?xml version="1.0" encoding="utf-8"?>
<Properties xmlns="http://schemas.openxmlformats.org/officeDocument/2006/extended-properties" xmlns:vt="http://schemas.openxmlformats.org/officeDocument/2006/docPropsVTypes">
  <Application>Microsoft Excel Online</Application>
  <Manager/>
  <Company>GEVES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Thibaut Decourcelle</dc:creator>
  <cp:keywords/>
  <dc:description/>
  <cp:lastModifiedBy>BRUN Fabienne</cp:lastModifiedBy>
  <cp:revision/>
  <dcterms:created xsi:type="dcterms:W3CDTF">2014-03-10T07:55:09Z</dcterms:created>
  <dcterms:modified xsi:type="dcterms:W3CDTF">2023-01-27T10:29:55Z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0x010100EEA6550CD08BA749968C5E6DD25F3C18</vt:lpwstr>
  </property>
</Properties>
</file>